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955" windowHeight="8220" firstSheet="1" activeTab="1"/>
  </bookViews>
  <sheets>
    <sheet name="書式122019 継続登録料送金通知書" sheetId="1" r:id="rId1"/>
    <sheet name="書式12 2020 継続登録料送金通知書 (2)" sheetId="2" r:id="rId2"/>
    <sheet name="書式13 2020 送金通知書(追加登録)　" sheetId="3" r:id="rId3"/>
    <sheet name="Sheet1" sheetId="4" r:id="rId4"/>
  </sheets>
  <definedNames>
    <definedName name="_xlnm.Print_Area" localSheetId="2">'書式13 2020 送金通知書(追加登録)　'!$A$1:$M$36</definedName>
  </definedNames>
  <calcPr fullCalcOnLoad="1"/>
</workbook>
</file>

<file path=xl/sharedStrings.xml><?xml version="1.0" encoding="utf-8"?>
<sst xmlns="http://schemas.openxmlformats.org/spreadsheetml/2006/main" count="117" uniqueCount="60">
  <si>
    <t>日</t>
  </si>
  <si>
    <t>個人登録料</t>
  </si>
  <si>
    <t>1,800 / 団</t>
  </si>
  <si>
    <t>団　    名</t>
  </si>
  <si>
    <t>振込金額</t>
  </si>
  <si>
    <t>経理担当　　　</t>
  </si>
  <si>
    <t>人数</t>
  </si>
  <si>
    <t>隊数</t>
  </si>
  <si>
    <t>(単位 ： 円)</t>
  </si>
  <si>
    <t>合計</t>
  </si>
  <si>
    <t>　</t>
  </si>
  <si>
    <t>振込日</t>
  </si>
  <si>
    <t>たちばな送料</t>
  </si>
  <si>
    <t>金額</t>
  </si>
  <si>
    <t>金額</t>
  </si>
  <si>
    <t>送金責任者　(役務）</t>
  </si>
  <si>
    <t>氏名</t>
  </si>
  <si>
    <t>計</t>
  </si>
  <si>
    <r>
      <t>*　</t>
    </r>
    <r>
      <rPr>
        <sz val="12"/>
        <rFont val="ＭＳ Ｐゴシック"/>
        <family val="3"/>
      </rPr>
      <t>現金の場合も同様。</t>
    </r>
  </si>
  <si>
    <t>【追加登録料〕</t>
  </si>
  <si>
    <t>【継続　年度途中】</t>
  </si>
  <si>
    <t>経理担当</t>
  </si>
  <si>
    <t>*　送金（振込）と同時に．この通知書を県連盟事務局に FAX （054-255-6186）下さい。</t>
  </si>
  <si>
    <t>地区名</t>
  </si>
  <si>
    <t>月</t>
  </si>
  <si>
    <t>備考</t>
  </si>
  <si>
    <t>一人当たりの
登録料</t>
  </si>
  <si>
    <t>団名</t>
  </si>
  <si>
    <t>4月～6月</t>
  </si>
  <si>
    <r>
      <t xml:space="preserve">　　金額　　        </t>
    </r>
    <r>
      <rPr>
        <sz val="8"/>
        <rFont val="ＭＳ Ｐゴシック"/>
        <family val="3"/>
      </rPr>
      <t xml:space="preserve"> (円)</t>
    </r>
  </si>
  <si>
    <t>人数</t>
  </si>
  <si>
    <t>地区名</t>
  </si>
  <si>
    <t>月</t>
  </si>
  <si>
    <t>隊登録料</t>
  </si>
  <si>
    <t>7月～8月</t>
  </si>
  <si>
    <t>10月～12月</t>
  </si>
  <si>
    <t>1月～3月</t>
  </si>
  <si>
    <t>*　移籍登録者については、『登録諸費納入計算書【B】～【F】』 を参照下さい。</t>
  </si>
  <si>
    <r>
      <t>*　</t>
    </r>
    <r>
      <rPr>
        <sz val="11"/>
        <rFont val="ＭＳ Ｐゴシック"/>
        <family val="3"/>
      </rPr>
      <t>現金の場合も同様。</t>
    </r>
  </si>
  <si>
    <r>
      <t xml:space="preserve">計 </t>
    </r>
    <r>
      <rPr>
        <sz val="10"/>
        <rFont val="ＭＳ 明朝"/>
        <family val="1"/>
      </rPr>
      <t xml:space="preserve">(振込金額) </t>
    </r>
  </si>
  <si>
    <r>
      <t>指導者</t>
    </r>
    <r>
      <rPr>
        <sz val="10"/>
        <rFont val="ＭＳ Ｐゴシック"/>
        <family val="3"/>
      </rPr>
      <t xml:space="preserve">
1,200 /人</t>
    </r>
  </si>
  <si>
    <r>
      <t>同居指導者</t>
    </r>
    <r>
      <rPr>
        <sz val="10"/>
        <rFont val="ＭＳ Ｐゴシック"/>
        <family val="3"/>
      </rPr>
      <t xml:space="preserve">
1,200 /人</t>
    </r>
  </si>
  <si>
    <r>
      <t xml:space="preserve"> </t>
    </r>
    <r>
      <rPr>
        <u val="single"/>
        <sz val="10"/>
        <rFont val="ＭＳ Ｐゴシック"/>
        <family val="3"/>
      </rPr>
      <t>スカウト
1,200/人</t>
    </r>
  </si>
  <si>
    <r>
      <t>　</t>
    </r>
    <r>
      <rPr>
        <sz val="10"/>
        <rFont val="ＭＳ Ｐゴシック"/>
        <family val="3"/>
      </rPr>
      <t>県連　\3,000</t>
    </r>
  </si>
  <si>
    <t>1,150 円</t>
  </si>
  <si>
    <t>１人</t>
  </si>
  <si>
    <t>9月</t>
  </si>
  <si>
    <t>1,100 円</t>
  </si>
  <si>
    <t>600円</t>
  </si>
  <si>
    <t>550 円</t>
  </si>
  <si>
    <t>500円</t>
  </si>
  <si>
    <t>1,100円</t>
  </si>
  <si>
    <t>1,050 円</t>
  </si>
  <si>
    <t>1,000円</t>
  </si>
  <si>
    <t>*　送金（振込）先　　静岡銀行安西支店　普通　411627　一般社団法人日本ボーイスカウト静岡県連盟</t>
  </si>
  <si>
    <t>地区会費</t>
  </si>
  <si>
    <t>　2020年度　継続登録料　送金通知書 　(ＦＡＸ用)</t>
  </si>
  <si>
    <t>　2020年度　追加登録料　送金通知書　(FAX)</t>
  </si>
  <si>
    <t xml:space="preserve">たちばな送料
</t>
  </si>
  <si>
    <t xml:space="preserve">  2288/3300 / 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</si>
</sst>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u val="single"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b/>
      <u val="single"/>
      <sz val="10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u val="single"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8" fontId="11" fillId="0" borderId="0" xfId="49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0" fillId="0" borderId="11" xfId="0" applyBorder="1" applyAlignment="1" applyProtection="1">
      <alignment horizontal="right"/>
      <protection locked="0"/>
    </xf>
    <xf numFmtId="38" fontId="11" fillId="0" borderId="0" xfId="49" applyFont="1" applyBorder="1" applyAlignment="1">
      <alignment vertical="center"/>
    </xf>
    <xf numFmtId="38" fontId="11" fillId="0" borderId="11" xfId="49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0" fillId="0" borderId="20" xfId="49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right" vertical="center"/>
    </xf>
    <xf numFmtId="38" fontId="10" fillId="0" borderId="11" xfId="49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176" fontId="26" fillId="0" borderId="12" xfId="0" applyNumberFormat="1" applyFont="1" applyBorder="1" applyAlignment="1">
      <alignment horizontal="center" vertical="center" shrinkToFit="1"/>
    </xf>
    <xf numFmtId="38" fontId="0" fillId="0" borderId="24" xfId="49" applyFont="1" applyBorder="1" applyAlignment="1">
      <alignment vertical="center" shrinkToFit="1"/>
    </xf>
    <xf numFmtId="38" fontId="0" fillId="0" borderId="25" xfId="49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8" fontId="0" fillId="0" borderId="29" xfId="49" applyFont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0" fillId="0" borderId="30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0" fontId="0" fillId="0" borderId="11" xfId="0" applyBorder="1" applyAlignment="1" applyProtection="1">
      <alignment horizont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38" fontId="19" fillId="0" borderId="10" xfId="49" applyFont="1" applyBorder="1" applyAlignment="1">
      <alignment horizontal="right" vertical="center" shrinkToFit="1"/>
    </xf>
    <xf numFmtId="38" fontId="0" fillId="0" borderId="17" xfId="49" applyFont="1" applyBorder="1" applyAlignment="1">
      <alignment horizontal="right" vertical="center" shrinkToFit="1"/>
    </xf>
    <xf numFmtId="38" fontId="0" fillId="0" borderId="34" xfId="49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right" vertical="center" shrinkToFit="1"/>
    </xf>
    <xf numFmtId="38" fontId="0" fillId="0" borderId="26" xfId="49" applyFont="1" applyBorder="1" applyAlignment="1">
      <alignment horizontal="right" vertical="center" shrinkToFit="1"/>
    </xf>
    <xf numFmtId="0" fontId="7" fillId="0" borderId="11" xfId="0" applyFont="1" applyBorder="1" applyAlignment="1" applyProtection="1">
      <alignment horizontal="center" shrinkToFit="1"/>
      <protection locked="0"/>
    </xf>
    <xf numFmtId="0" fontId="2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19" fillId="0" borderId="42" xfId="49" applyFont="1" applyBorder="1" applyAlignment="1">
      <alignment horizontal="right" vertical="center" shrinkToFit="1"/>
    </xf>
    <xf numFmtId="38" fontId="19" fillId="0" borderId="43" xfId="49" applyFont="1" applyBorder="1" applyAlignment="1">
      <alignment horizontal="right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19" fillId="0" borderId="18" xfId="49" applyFont="1" applyBorder="1" applyAlignment="1">
      <alignment horizontal="right" vertical="center" shrinkToFit="1"/>
    </xf>
    <xf numFmtId="38" fontId="19" fillId="0" borderId="34" xfId="49" applyFont="1" applyBorder="1" applyAlignment="1">
      <alignment horizontal="right" vertical="center" shrinkToFit="1"/>
    </xf>
    <xf numFmtId="38" fontId="19" fillId="0" borderId="38" xfId="49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wrapText="1"/>
    </xf>
    <xf numFmtId="38" fontId="0" fillId="0" borderId="34" xfId="49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0" fillId="0" borderId="17" xfId="49" applyFont="1" applyBorder="1" applyAlignment="1">
      <alignment horizontal="right" vertical="center" indent="1" shrinkToFit="1"/>
    </xf>
    <xf numFmtId="38" fontId="0" fillId="0" borderId="34" xfId="49" applyFont="1" applyBorder="1" applyAlignment="1">
      <alignment horizontal="righ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right" vertical="center" indent="1" shrinkToFit="1"/>
    </xf>
    <xf numFmtId="0" fontId="15" fillId="32" borderId="17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W30"/>
  <sheetViews>
    <sheetView view="pageBreakPreview" zoomScaleNormal="75" zoomScaleSheetLayoutView="100" zoomScalePageLayoutView="0" workbookViewId="0" topLeftCell="A1">
      <selection activeCell="L16" sqref="L16:M16"/>
    </sheetView>
  </sheetViews>
  <sheetFormatPr defaultColWidth="9.00390625" defaultRowHeight="13.5"/>
  <cols>
    <col min="1" max="1" width="3.25390625" style="0" customWidth="1"/>
    <col min="2" max="21" width="6.625" style="0" customWidth="1"/>
    <col min="22" max="22" width="4.50390625" style="0" customWidth="1"/>
    <col min="23" max="23" width="26.00390625" style="0" customWidth="1"/>
    <col min="24" max="27" width="5.75390625" style="0" customWidth="1"/>
  </cols>
  <sheetData>
    <row r="1" spans="1:21" ht="18.75">
      <c r="A1" s="51" t="s">
        <v>56</v>
      </c>
      <c r="L1" s="13" t="s">
        <v>10</v>
      </c>
      <c r="M1" s="18"/>
      <c r="N1" s="18"/>
      <c r="O1" s="18"/>
      <c r="P1" s="6"/>
      <c r="Q1" s="20" t="s">
        <v>11</v>
      </c>
      <c r="R1" s="56"/>
      <c r="S1" s="55" t="s">
        <v>32</v>
      </c>
      <c r="T1" s="54"/>
      <c r="U1" s="5" t="s">
        <v>0</v>
      </c>
    </row>
    <row r="2" spans="1:2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7:21" ht="30" customHeight="1">
      <c r="Q3" s="20" t="s">
        <v>31</v>
      </c>
      <c r="R3" s="105"/>
      <c r="S3" s="105"/>
      <c r="T3" s="105"/>
      <c r="U3" s="105"/>
    </row>
    <row r="4" spans="6:16" ht="24" customHeight="1">
      <c r="F4" s="4"/>
      <c r="G4" s="30" t="s">
        <v>15</v>
      </c>
      <c r="H4" s="87"/>
      <c r="I4" s="87"/>
      <c r="J4" s="87"/>
      <c r="K4" s="87"/>
      <c r="L4" s="30" t="s">
        <v>16</v>
      </c>
      <c r="M4" s="87"/>
      <c r="N4" s="87"/>
      <c r="O4" s="87"/>
      <c r="P4" s="87"/>
    </row>
    <row r="5" spans="1:16" ht="2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0:21" ht="13.5">
      <c r="T6" s="99" t="s">
        <v>8</v>
      </c>
      <c r="U6" s="99"/>
    </row>
    <row r="7" spans="1:23" ht="18" customHeight="1">
      <c r="A7" s="115"/>
      <c r="B7" s="79" t="s">
        <v>3</v>
      </c>
      <c r="C7" s="118"/>
      <c r="D7" s="80"/>
      <c r="E7" s="90" t="s">
        <v>1</v>
      </c>
      <c r="F7" s="91"/>
      <c r="G7" s="91"/>
      <c r="H7" s="91"/>
      <c r="I7" s="91"/>
      <c r="J7" s="91"/>
      <c r="K7" s="91"/>
      <c r="L7" s="91"/>
      <c r="M7" s="91"/>
      <c r="N7" s="129" t="s">
        <v>33</v>
      </c>
      <c r="O7" s="129"/>
      <c r="P7" s="129"/>
      <c r="Q7" s="79" t="s">
        <v>12</v>
      </c>
      <c r="R7" s="80"/>
      <c r="S7" s="126" t="s">
        <v>9</v>
      </c>
      <c r="T7" s="126"/>
      <c r="U7" s="126"/>
      <c r="V7" s="1"/>
      <c r="W7" s="1"/>
    </row>
    <row r="8" spans="1:22" ht="30" customHeight="1">
      <c r="A8" s="116"/>
      <c r="B8" s="119"/>
      <c r="C8" s="120"/>
      <c r="D8" s="121"/>
      <c r="E8" s="113" t="s">
        <v>40</v>
      </c>
      <c r="F8" s="114"/>
      <c r="G8" s="114"/>
      <c r="H8" s="106" t="s">
        <v>41</v>
      </c>
      <c r="I8" s="107"/>
      <c r="J8" s="107"/>
      <c r="K8" s="108" t="s">
        <v>42</v>
      </c>
      <c r="L8" s="109"/>
      <c r="M8" s="110"/>
      <c r="N8" s="94" t="s">
        <v>43</v>
      </c>
      <c r="O8" s="95"/>
      <c r="P8" s="82"/>
      <c r="Q8" s="81"/>
      <c r="R8" s="82"/>
      <c r="S8" s="127"/>
      <c r="T8" s="127"/>
      <c r="U8" s="127"/>
      <c r="V8" s="1"/>
    </row>
    <row r="9" spans="1:21" ht="15" customHeight="1">
      <c r="A9" s="117"/>
      <c r="B9" s="89"/>
      <c r="C9" s="122"/>
      <c r="D9" s="88"/>
      <c r="E9" s="14" t="s">
        <v>6</v>
      </c>
      <c r="F9" s="111" t="s">
        <v>13</v>
      </c>
      <c r="G9" s="112"/>
      <c r="H9" s="15" t="s">
        <v>6</v>
      </c>
      <c r="I9" s="111" t="s">
        <v>13</v>
      </c>
      <c r="J9" s="112"/>
      <c r="K9" s="15" t="s">
        <v>6</v>
      </c>
      <c r="L9" s="88" t="s">
        <v>13</v>
      </c>
      <c r="M9" s="89"/>
      <c r="N9" s="16" t="s">
        <v>7</v>
      </c>
      <c r="O9" s="92" t="s">
        <v>14</v>
      </c>
      <c r="P9" s="93"/>
      <c r="Q9" s="112" t="s">
        <v>2</v>
      </c>
      <c r="R9" s="130"/>
      <c r="S9" s="128"/>
      <c r="T9" s="128"/>
      <c r="U9" s="128"/>
    </row>
    <row r="10" spans="1:21" ht="24" customHeight="1">
      <c r="A10" s="7">
        <v>1</v>
      </c>
      <c r="B10" s="123"/>
      <c r="C10" s="124"/>
      <c r="D10" s="125"/>
      <c r="E10" s="53"/>
      <c r="F10" s="83">
        <f>IF(E10=0,"",E10*1200)</f>
      </c>
      <c r="G10" s="84"/>
      <c r="H10" s="53"/>
      <c r="I10" s="83">
        <f>IF(H10=0,"",H10*1200)</f>
      </c>
      <c r="J10" s="84"/>
      <c r="K10" s="53"/>
      <c r="L10" s="83">
        <f>IF(K10=0,"",K10*1200)</f>
      </c>
      <c r="M10" s="84"/>
      <c r="N10" s="53"/>
      <c r="O10" s="83">
        <f>IF(N10=0,"",N10*3000)</f>
      </c>
      <c r="P10" s="84"/>
      <c r="Q10" s="97">
        <f>IF(B10="","",1800)</f>
      </c>
      <c r="R10" s="98"/>
      <c r="S10" s="96">
        <f>IF((SUM(F10)+SUM(I10)+SUM(L10)+SUM(O10)+SUM(Q10))=0,"",(SUM(F10)+SUM(I10)+SUM(L10)+SUM(O10)+SUM(Q10)))</f>
      </c>
      <c r="T10" s="96"/>
      <c r="U10" s="96"/>
    </row>
    <row r="11" spans="1:21" ht="24" customHeight="1">
      <c r="A11" s="7">
        <v>2</v>
      </c>
      <c r="B11" s="123"/>
      <c r="C11" s="124"/>
      <c r="D11" s="125"/>
      <c r="E11" s="53"/>
      <c r="F11" s="83">
        <f aca="true" t="shared" si="0" ref="F11:F21">IF(E11=0,"",E11*1200)</f>
      </c>
      <c r="G11" s="84"/>
      <c r="H11" s="53"/>
      <c r="I11" s="83">
        <f aca="true" t="shared" si="1" ref="I11:I21">IF(H11=0,"",H11*1200)</f>
      </c>
      <c r="J11" s="84"/>
      <c r="K11" s="53"/>
      <c r="L11" s="83">
        <f aca="true" t="shared" si="2" ref="L11:L21">IF(K11=0,"",K11*1200)</f>
      </c>
      <c r="M11" s="84"/>
      <c r="N11" s="53"/>
      <c r="O11" s="83">
        <f aca="true" t="shared" si="3" ref="O11:O21">IF(N11=0,"",N11*3000)</f>
      </c>
      <c r="P11" s="84"/>
      <c r="Q11" s="97">
        <f aca="true" t="shared" si="4" ref="Q11:Q21">IF(B11="","",1800)</f>
      </c>
      <c r="R11" s="98"/>
      <c r="S11" s="96">
        <f aca="true" t="shared" si="5" ref="S11:S21">IF((SUM(F11)+SUM(I11)+SUM(L11)+SUM(O11)+SUM(Q11))=0,"",(SUM(F11)+SUM(I11)+SUM(L11)+SUM(O11)+SUM(Q11)))</f>
      </c>
      <c r="T11" s="96"/>
      <c r="U11" s="96"/>
    </row>
    <row r="12" spans="1:21" ht="24" customHeight="1">
      <c r="A12" s="7">
        <v>3</v>
      </c>
      <c r="B12" s="123"/>
      <c r="C12" s="124"/>
      <c r="D12" s="125"/>
      <c r="E12" s="53"/>
      <c r="F12" s="83">
        <f t="shared" si="0"/>
      </c>
      <c r="G12" s="84"/>
      <c r="H12" s="53"/>
      <c r="I12" s="83">
        <f t="shared" si="1"/>
      </c>
      <c r="J12" s="84"/>
      <c r="K12" s="53"/>
      <c r="L12" s="83">
        <f t="shared" si="2"/>
      </c>
      <c r="M12" s="84"/>
      <c r="N12" s="53"/>
      <c r="O12" s="83">
        <f t="shared" si="3"/>
      </c>
      <c r="P12" s="84"/>
      <c r="Q12" s="97">
        <f t="shared" si="4"/>
      </c>
      <c r="R12" s="98"/>
      <c r="S12" s="96">
        <f t="shared" si="5"/>
      </c>
      <c r="T12" s="96"/>
      <c r="U12" s="96"/>
    </row>
    <row r="13" spans="1:21" ht="24" customHeight="1">
      <c r="A13" s="7">
        <v>4</v>
      </c>
      <c r="B13" s="123"/>
      <c r="C13" s="124"/>
      <c r="D13" s="125"/>
      <c r="E13" s="53"/>
      <c r="F13" s="83">
        <f t="shared" si="0"/>
      </c>
      <c r="G13" s="84"/>
      <c r="H13" s="53"/>
      <c r="I13" s="83">
        <f t="shared" si="1"/>
      </c>
      <c r="J13" s="84"/>
      <c r="K13" s="53"/>
      <c r="L13" s="83">
        <f t="shared" si="2"/>
      </c>
      <c r="M13" s="84"/>
      <c r="N13" s="53"/>
      <c r="O13" s="83">
        <f t="shared" si="3"/>
      </c>
      <c r="P13" s="84"/>
      <c r="Q13" s="97">
        <f t="shared" si="4"/>
      </c>
      <c r="R13" s="98"/>
      <c r="S13" s="96">
        <f t="shared" si="5"/>
      </c>
      <c r="T13" s="96"/>
      <c r="U13" s="96"/>
    </row>
    <row r="14" spans="1:21" ht="24" customHeight="1">
      <c r="A14" s="7">
        <v>5</v>
      </c>
      <c r="B14" s="123"/>
      <c r="C14" s="124"/>
      <c r="D14" s="125"/>
      <c r="E14" s="53"/>
      <c r="F14" s="83">
        <f t="shared" si="0"/>
      </c>
      <c r="G14" s="84"/>
      <c r="H14" s="53"/>
      <c r="I14" s="83">
        <f t="shared" si="1"/>
      </c>
      <c r="J14" s="84"/>
      <c r="K14" s="53"/>
      <c r="L14" s="83">
        <f t="shared" si="2"/>
      </c>
      <c r="M14" s="84"/>
      <c r="N14" s="53"/>
      <c r="O14" s="83">
        <f t="shared" si="3"/>
      </c>
      <c r="P14" s="84"/>
      <c r="Q14" s="97">
        <f t="shared" si="4"/>
      </c>
      <c r="R14" s="98"/>
      <c r="S14" s="96">
        <f t="shared" si="5"/>
      </c>
      <c r="T14" s="96"/>
      <c r="U14" s="96"/>
    </row>
    <row r="15" spans="1:21" ht="24" customHeight="1">
      <c r="A15" s="7">
        <v>6</v>
      </c>
      <c r="B15" s="123"/>
      <c r="C15" s="124"/>
      <c r="D15" s="125"/>
      <c r="E15" s="53"/>
      <c r="F15" s="83">
        <f t="shared" si="0"/>
      </c>
      <c r="G15" s="84"/>
      <c r="H15" s="53"/>
      <c r="I15" s="83">
        <f t="shared" si="1"/>
      </c>
      <c r="J15" s="84"/>
      <c r="K15" s="53"/>
      <c r="L15" s="83">
        <f t="shared" si="2"/>
      </c>
      <c r="M15" s="84"/>
      <c r="N15" s="53"/>
      <c r="O15" s="83">
        <f t="shared" si="3"/>
      </c>
      <c r="P15" s="84"/>
      <c r="Q15" s="97">
        <f t="shared" si="4"/>
      </c>
      <c r="R15" s="98"/>
      <c r="S15" s="96">
        <f t="shared" si="5"/>
      </c>
      <c r="T15" s="96"/>
      <c r="U15" s="96"/>
    </row>
    <row r="16" spans="1:21" ht="24" customHeight="1">
      <c r="A16" s="7">
        <v>7</v>
      </c>
      <c r="B16" s="123"/>
      <c r="C16" s="124"/>
      <c r="D16" s="125"/>
      <c r="E16" s="53"/>
      <c r="F16" s="83">
        <f t="shared" si="0"/>
      </c>
      <c r="G16" s="84"/>
      <c r="H16" s="53"/>
      <c r="I16" s="83">
        <f t="shared" si="1"/>
      </c>
      <c r="J16" s="84"/>
      <c r="K16" s="53"/>
      <c r="L16" s="83">
        <f t="shared" si="2"/>
      </c>
      <c r="M16" s="84"/>
      <c r="N16" s="53"/>
      <c r="O16" s="83">
        <f t="shared" si="3"/>
      </c>
      <c r="P16" s="84"/>
      <c r="Q16" s="97">
        <f t="shared" si="4"/>
      </c>
      <c r="R16" s="98"/>
      <c r="S16" s="96">
        <f t="shared" si="5"/>
      </c>
      <c r="T16" s="96"/>
      <c r="U16" s="96"/>
    </row>
    <row r="17" spans="1:21" ht="24" customHeight="1">
      <c r="A17" s="7">
        <v>8</v>
      </c>
      <c r="B17" s="123"/>
      <c r="C17" s="124"/>
      <c r="D17" s="125"/>
      <c r="E17" s="53"/>
      <c r="F17" s="83">
        <f t="shared" si="0"/>
      </c>
      <c r="G17" s="84"/>
      <c r="H17" s="53"/>
      <c r="I17" s="83">
        <f t="shared" si="1"/>
      </c>
      <c r="J17" s="84"/>
      <c r="K17" s="53"/>
      <c r="L17" s="83">
        <f t="shared" si="2"/>
      </c>
      <c r="M17" s="84"/>
      <c r="N17" s="53"/>
      <c r="O17" s="83">
        <f t="shared" si="3"/>
      </c>
      <c r="P17" s="84"/>
      <c r="Q17" s="97">
        <f t="shared" si="4"/>
      </c>
      <c r="R17" s="98"/>
      <c r="S17" s="96">
        <f t="shared" si="5"/>
      </c>
      <c r="T17" s="96"/>
      <c r="U17" s="96"/>
    </row>
    <row r="18" spans="1:21" ht="24" customHeight="1">
      <c r="A18" s="7">
        <v>9</v>
      </c>
      <c r="B18" s="123"/>
      <c r="C18" s="124"/>
      <c r="D18" s="125"/>
      <c r="E18" s="53"/>
      <c r="F18" s="83">
        <f t="shared" si="0"/>
      </c>
      <c r="G18" s="84"/>
      <c r="H18" s="53"/>
      <c r="I18" s="83">
        <f t="shared" si="1"/>
      </c>
      <c r="J18" s="84"/>
      <c r="K18" s="53"/>
      <c r="L18" s="83">
        <f t="shared" si="2"/>
      </c>
      <c r="M18" s="84"/>
      <c r="N18" s="53"/>
      <c r="O18" s="83">
        <f t="shared" si="3"/>
      </c>
      <c r="P18" s="84"/>
      <c r="Q18" s="97">
        <f t="shared" si="4"/>
      </c>
      <c r="R18" s="98"/>
      <c r="S18" s="96">
        <f t="shared" si="5"/>
      </c>
      <c r="T18" s="96"/>
      <c r="U18" s="96"/>
    </row>
    <row r="19" spans="1:21" ht="24" customHeight="1">
      <c r="A19" s="7">
        <v>10</v>
      </c>
      <c r="B19" s="123"/>
      <c r="C19" s="124"/>
      <c r="D19" s="125"/>
      <c r="E19" s="53"/>
      <c r="F19" s="83">
        <f t="shared" si="0"/>
      </c>
      <c r="G19" s="84"/>
      <c r="H19" s="53"/>
      <c r="I19" s="83">
        <f t="shared" si="1"/>
      </c>
      <c r="J19" s="84"/>
      <c r="K19" s="53"/>
      <c r="L19" s="83">
        <f t="shared" si="2"/>
      </c>
      <c r="M19" s="84"/>
      <c r="N19" s="53"/>
      <c r="O19" s="83">
        <f t="shared" si="3"/>
      </c>
      <c r="P19" s="84"/>
      <c r="Q19" s="97">
        <f t="shared" si="4"/>
      </c>
      <c r="R19" s="98"/>
      <c r="S19" s="96">
        <f t="shared" si="5"/>
      </c>
      <c r="T19" s="96"/>
      <c r="U19" s="96"/>
    </row>
    <row r="20" spans="1:21" ht="24" customHeight="1">
      <c r="A20" s="7">
        <v>11</v>
      </c>
      <c r="B20" s="123"/>
      <c r="C20" s="124"/>
      <c r="D20" s="125"/>
      <c r="E20" s="53"/>
      <c r="F20" s="83">
        <f t="shared" si="0"/>
      </c>
      <c r="G20" s="84"/>
      <c r="H20" s="53"/>
      <c r="I20" s="83">
        <f t="shared" si="1"/>
      </c>
      <c r="J20" s="84"/>
      <c r="K20" s="53"/>
      <c r="L20" s="83">
        <f t="shared" si="2"/>
      </c>
      <c r="M20" s="84"/>
      <c r="N20" s="53"/>
      <c r="O20" s="83">
        <f t="shared" si="3"/>
      </c>
      <c r="P20" s="84"/>
      <c r="Q20" s="97">
        <f t="shared" si="4"/>
      </c>
      <c r="R20" s="98"/>
      <c r="S20" s="96">
        <f t="shared" si="5"/>
      </c>
      <c r="T20" s="96"/>
      <c r="U20" s="96"/>
    </row>
    <row r="21" spans="1:21" ht="24" customHeight="1" thickBot="1">
      <c r="A21" s="22">
        <v>12</v>
      </c>
      <c r="B21" s="131"/>
      <c r="C21" s="132"/>
      <c r="D21" s="133"/>
      <c r="E21" s="72"/>
      <c r="F21" s="85">
        <f t="shared" si="0"/>
      </c>
      <c r="G21" s="86"/>
      <c r="H21" s="72"/>
      <c r="I21" s="85">
        <f t="shared" si="1"/>
      </c>
      <c r="J21" s="86"/>
      <c r="K21" s="72"/>
      <c r="L21" s="85">
        <f t="shared" si="2"/>
      </c>
      <c r="M21" s="86"/>
      <c r="N21" s="72"/>
      <c r="O21" s="85">
        <f t="shared" si="3"/>
      </c>
      <c r="P21" s="86"/>
      <c r="Q21" s="103">
        <f t="shared" si="4"/>
      </c>
      <c r="R21" s="104"/>
      <c r="S21" s="142">
        <f t="shared" si="5"/>
      </c>
      <c r="T21" s="142"/>
      <c r="U21" s="142"/>
    </row>
    <row r="22" spans="1:21" ht="21.75" customHeight="1" thickBot="1">
      <c r="A22" s="134" t="s">
        <v>17</v>
      </c>
      <c r="B22" s="135"/>
      <c r="C22" s="135"/>
      <c r="D22" s="135"/>
      <c r="E22" s="73">
        <f>IF(SUM(E10:E21)=0,"",SUM(E10:E21))</f>
      </c>
      <c r="F22" s="77">
        <f>IF(SUM(F10:G21)=0,"",SUM(F10:G21))</f>
      </c>
      <c r="G22" s="78"/>
      <c r="H22" s="74">
        <f>IF(SUM(H10:H21)=0,"",SUM(H10:H21))</f>
      </c>
      <c r="I22" s="77">
        <f>IF(SUM(I10:J21)=0,"",SUM(I10:J21))</f>
      </c>
      <c r="J22" s="78"/>
      <c r="K22" s="74">
        <f>IF(SUM(K10:K21)=0,"",SUM(K10:K21))</f>
      </c>
      <c r="L22" s="77">
        <f>IF(SUM(L10:M21)=0,"",SUM(L10:M21))</f>
      </c>
      <c r="M22" s="78"/>
      <c r="N22" s="74">
        <f>IF(SUM(N10:N21)=0,"",SUM(N10:N21))</f>
      </c>
      <c r="O22" s="77">
        <f>IF(SUM(O10:P21)=0,"",SUM(O10:P21))</f>
      </c>
      <c r="P22" s="78"/>
      <c r="Q22" s="78">
        <f>IF(SUM(Q10:R21)=0,"",SUM(Q10:R21))</f>
      </c>
      <c r="R22" s="78"/>
      <c r="S22" s="136">
        <f>IF(SUM(S10:U21)=0,"",SUM(S10:U21))</f>
      </c>
      <c r="T22" s="136"/>
      <c r="U22" s="137"/>
    </row>
    <row r="23" spans="1:21" ht="24.75" customHeight="1">
      <c r="A23" s="25"/>
      <c r="B23" s="32"/>
      <c r="C23" s="25"/>
      <c r="D23" s="25"/>
      <c r="E23" s="26"/>
      <c r="F23" s="26"/>
      <c r="G23" s="26"/>
      <c r="H23" s="26"/>
      <c r="I23" s="27"/>
      <c r="J23" s="27"/>
      <c r="K23" s="27"/>
      <c r="L23" s="28"/>
      <c r="M23" s="28"/>
      <c r="N23" s="28"/>
      <c r="O23" s="28"/>
      <c r="P23" s="28"/>
      <c r="Q23" s="75" t="s">
        <v>55</v>
      </c>
      <c r="R23" s="75"/>
      <c r="S23" s="76">
        <v>3000</v>
      </c>
      <c r="T23" s="76"/>
      <c r="U23" s="76"/>
    </row>
    <row r="24" spans="1:21" ht="24.75" customHeight="1">
      <c r="A24" s="25"/>
      <c r="B24" s="32" t="s">
        <v>54</v>
      </c>
      <c r="C24" s="25"/>
      <c r="D24" s="25"/>
      <c r="E24" s="26"/>
      <c r="F24" s="26"/>
      <c r="G24" s="26"/>
      <c r="H24" s="26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4" customHeight="1">
      <c r="A25" s="23"/>
      <c r="B25" s="32" t="s">
        <v>22</v>
      </c>
      <c r="C25" s="24"/>
      <c r="D25" s="2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38" t="s">
        <v>4</v>
      </c>
      <c r="R25" s="139"/>
      <c r="S25" s="140">
        <f>IF(SUM(S22)=0,"",SUM(S22:U23))</f>
      </c>
      <c r="T25" s="140"/>
      <c r="U25" s="141"/>
    </row>
    <row r="26" spans="2:21" ht="15" customHeight="1">
      <c r="B26" s="31" t="s">
        <v>18</v>
      </c>
      <c r="Q26" s="8"/>
      <c r="R26" s="8"/>
      <c r="S26" s="8"/>
      <c r="T26" s="8"/>
      <c r="U26" s="8"/>
    </row>
    <row r="27" spans="3:21" ht="18" customHeight="1">
      <c r="C27" s="9"/>
      <c r="D27" s="9"/>
      <c r="L27" s="9"/>
      <c r="Q27" s="8"/>
      <c r="R27" s="8"/>
      <c r="S27" s="100" t="s">
        <v>5</v>
      </c>
      <c r="T27" s="101"/>
      <c r="U27" s="102"/>
    </row>
    <row r="28" spans="14:15" ht="24" customHeight="1">
      <c r="N28" s="1"/>
      <c r="O28" s="1"/>
    </row>
    <row r="29" spans="2:16" ht="16.5" customHeight="1">
      <c r="B29" s="24"/>
      <c r="C29" s="24"/>
      <c r="D29" s="24"/>
      <c r="L29" s="2"/>
      <c r="M29" s="2"/>
      <c r="N29" s="52"/>
      <c r="O29" s="52"/>
      <c r="P29" s="2"/>
    </row>
    <row r="30" spans="12:16" ht="20.25" customHeight="1">
      <c r="L30" s="1"/>
      <c r="M30" s="1"/>
      <c r="O30" s="1"/>
      <c r="P30" s="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15">
    <mergeCell ref="F20:G20"/>
    <mergeCell ref="B10:D10"/>
    <mergeCell ref="B11:D11"/>
    <mergeCell ref="B13:D13"/>
    <mergeCell ref="B14:D14"/>
    <mergeCell ref="B15:D15"/>
    <mergeCell ref="B17:D17"/>
    <mergeCell ref="B18:D18"/>
    <mergeCell ref="F16:G16"/>
    <mergeCell ref="I20:J20"/>
    <mergeCell ref="I18:J18"/>
    <mergeCell ref="Q18:R18"/>
    <mergeCell ref="S22:U22"/>
    <mergeCell ref="Q25:R25"/>
    <mergeCell ref="S25:U25"/>
    <mergeCell ref="S20:U20"/>
    <mergeCell ref="S21:U21"/>
    <mergeCell ref="I21:J21"/>
    <mergeCell ref="S18:U18"/>
    <mergeCell ref="F22:G22"/>
    <mergeCell ref="B16:D16"/>
    <mergeCell ref="F17:G17"/>
    <mergeCell ref="B21:D21"/>
    <mergeCell ref="F19:G19"/>
    <mergeCell ref="B20:D20"/>
    <mergeCell ref="F21:G21"/>
    <mergeCell ref="B19:D19"/>
    <mergeCell ref="F18:G18"/>
    <mergeCell ref="A22:D22"/>
    <mergeCell ref="A7:A9"/>
    <mergeCell ref="B7:D9"/>
    <mergeCell ref="Q12:R12"/>
    <mergeCell ref="B12:D12"/>
    <mergeCell ref="S7:U9"/>
    <mergeCell ref="N7:P7"/>
    <mergeCell ref="Q9:R9"/>
    <mergeCell ref="Q10:R10"/>
    <mergeCell ref="Q11:R11"/>
    <mergeCell ref="S12:U12"/>
    <mergeCell ref="S19:U19"/>
    <mergeCell ref="I16:J16"/>
    <mergeCell ref="I17:J17"/>
    <mergeCell ref="L19:M19"/>
    <mergeCell ref="S13:U13"/>
    <mergeCell ref="L14:M14"/>
    <mergeCell ref="Q17:R17"/>
    <mergeCell ref="I14:J14"/>
    <mergeCell ref="S14:U14"/>
    <mergeCell ref="S15:U15"/>
    <mergeCell ref="S16:U16"/>
    <mergeCell ref="S17:U17"/>
    <mergeCell ref="O16:P16"/>
    <mergeCell ref="O12:P12"/>
    <mergeCell ref="F15:G15"/>
    <mergeCell ref="Q15:R15"/>
    <mergeCell ref="L13:M13"/>
    <mergeCell ref="L21:M21"/>
    <mergeCell ref="E8:G8"/>
    <mergeCell ref="F9:G9"/>
    <mergeCell ref="F10:G10"/>
    <mergeCell ref="F14:G14"/>
    <mergeCell ref="F11:G11"/>
    <mergeCell ref="F12:G12"/>
    <mergeCell ref="F13:G13"/>
    <mergeCell ref="L20:M20"/>
    <mergeCell ref="I19:J19"/>
    <mergeCell ref="L22:M22"/>
    <mergeCell ref="I22:J22"/>
    <mergeCell ref="R3:U3"/>
    <mergeCell ref="I10:J10"/>
    <mergeCell ref="I11:J11"/>
    <mergeCell ref="I12:J12"/>
    <mergeCell ref="I13:J13"/>
    <mergeCell ref="H8:J8"/>
    <mergeCell ref="K8:M8"/>
    <mergeCell ref="I9:J9"/>
    <mergeCell ref="S27:U27"/>
    <mergeCell ref="L15:M15"/>
    <mergeCell ref="L16:M16"/>
    <mergeCell ref="L17:M17"/>
    <mergeCell ref="L18:M18"/>
    <mergeCell ref="Q16:R16"/>
    <mergeCell ref="Q19:R19"/>
    <mergeCell ref="Q21:R21"/>
    <mergeCell ref="Q20:R20"/>
    <mergeCell ref="Q22:R22"/>
    <mergeCell ref="S11:U11"/>
    <mergeCell ref="M4:P4"/>
    <mergeCell ref="Q13:R13"/>
    <mergeCell ref="Q14:R14"/>
    <mergeCell ref="T6:U6"/>
    <mergeCell ref="S10:U10"/>
    <mergeCell ref="L10:M10"/>
    <mergeCell ref="L11:M11"/>
    <mergeCell ref="L12:M12"/>
    <mergeCell ref="H4:K4"/>
    <mergeCell ref="O15:P15"/>
    <mergeCell ref="L9:M9"/>
    <mergeCell ref="E7:M7"/>
    <mergeCell ref="I15:J15"/>
    <mergeCell ref="O13:P13"/>
    <mergeCell ref="O14:P14"/>
    <mergeCell ref="O9:P9"/>
    <mergeCell ref="N8:P8"/>
    <mergeCell ref="O10:P10"/>
    <mergeCell ref="Q23:R23"/>
    <mergeCell ref="S23:U23"/>
    <mergeCell ref="O22:P22"/>
    <mergeCell ref="Q7:R8"/>
    <mergeCell ref="O19:P19"/>
    <mergeCell ref="O20:P20"/>
    <mergeCell ref="O21:P21"/>
    <mergeCell ref="O17:P17"/>
    <mergeCell ref="O18:P18"/>
    <mergeCell ref="O11:P11"/>
  </mergeCells>
  <conditionalFormatting sqref="N22 H22 K22 E22 E10:P21">
    <cfRule type="cellIs" priority="1" dxfId="0" operator="equal" stopIfTrue="1">
      <formula>0</formula>
    </cfRule>
  </conditionalFormatting>
  <printOptions/>
  <pageMargins left="0.62" right="0.39" top="0.87" bottom="0.22" header="0.28" footer="0.18"/>
  <pageSetup horizontalDpi="600" verticalDpi="600" orientation="landscape" paperSize="9" scale="93" r:id="rId1"/>
  <headerFooter alignWithMargins="0">
    <oddHeader>&amp;R書式：12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W30"/>
  <sheetViews>
    <sheetView tabSelected="1" view="pageBreakPreview" zoomScaleNormal="75" zoomScaleSheetLayoutView="100" zoomScalePageLayoutView="0" workbookViewId="0" topLeftCell="A1">
      <selection activeCell="Q10" sqref="Q10:R10"/>
    </sheetView>
  </sheetViews>
  <sheetFormatPr defaultColWidth="9.00390625" defaultRowHeight="13.5"/>
  <cols>
    <col min="1" max="1" width="3.25390625" style="0" customWidth="1"/>
    <col min="2" max="17" width="6.625" style="0" customWidth="1"/>
    <col min="18" max="18" width="7.50390625" style="0" customWidth="1"/>
    <col min="19" max="21" width="6.625" style="0" customWidth="1"/>
    <col min="22" max="22" width="4.50390625" style="0" customWidth="1"/>
    <col min="23" max="23" width="26.00390625" style="0" customWidth="1"/>
    <col min="24" max="27" width="5.75390625" style="0" customWidth="1"/>
  </cols>
  <sheetData>
    <row r="1" spans="1:21" ht="18.75">
      <c r="A1" s="51" t="s">
        <v>56</v>
      </c>
      <c r="L1" s="13" t="s">
        <v>10</v>
      </c>
      <c r="M1" s="18"/>
      <c r="N1" s="18"/>
      <c r="O1" s="18"/>
      <c r="P1" s="6"/>
      <c r="Q1" s="20" t="s">
        <v>11</v>
      </c>
      <c r="R1" s="56"/>
      <c r="S1" s="55" t="s">
        <v>32</v>
      </c>
      <c r="T1" s="54"/>
      <c r="U1" s="5" t="s">
        <v>0</v>
      </c>
    </row>
    <row r="2" spans="1:2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7:21" ht="30" customHeight="1">
      <c r="Q3" s="20" t="s">
        <v>31</v>
      </c>
      <c r="R3" s="105"/>
      <c r="S3" s="105"/>
      <c r="T3" s="105"/>
      <c r="U3" s="105"/>
    </row>
    <row r="4" spans="6:16" ht="24" customHeight="1">
      <c r="F4" s="4"/>
      <c r="G4" s="30" t="s">
        <v>15</v>
      </c>
      <c r="H4" s="87"/>
      <c r="I4" s="87"/>
      <c r="J4" s="87"/>
      <c r="K4" s="87"/>
      <c r="L4" s="30" t="s">
        <v>16</v>
      </c>
      <c r="M4" s="87"/>
      <c r="N4" s="87"/>
      <c r="O4" s="87"/>
      <c r="P4" s="87"/>
    </row>
    <row r="5" spans="1:16" ht="2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0:21" ht="13.5">
      <c r="T6" s="99" t="s">
        <v>8</v>
      </c>
      <c r="U6" s="99"/>
    </row>
    <row r="7" spans="1:23" ht="18" customHeight="1">
      <c r="A7" s="115"/>
      <c r="B7" s="79" t="s">
        <v>3</v>
      </c>
      <c r="C7" s="118"/>
      <c r="D7" s="80"/>
      <c r="E7" s="90" t="s">
        <v>1</v>
      </c>
      <c r="F7" s="91"/>
      <c r="G7" s="91"/>
      <c r="H7" s="91"/>
      <c r="I7" s="91"/>
      <c r="J7" s="91"/>
      <c r="K7" s="91"/>
      <c r="L7" s="91"/>
      <c r="M7" s="91"/>
      <c r="N7" s="129" t="s">
        <v>33</v>
      </c>
      <c r="O7" s="129"/>
      <c r="P7" s="129"/>
      <c r="Q7" s="143" t="s">
        <v>58</v>
      </c>
      <c r="R7" s="80"/>
      <c r="S7" s="126" t="s">
        <v>9</v>
      </c>
      <c r="T7" s="126"/>
      <c r="U7" s="126"/>
      <c r="V7" s="1"/>
      <c r="W7" s="1"/>
    </row>
    <row r="8" spans="1:22" ht="30" customHeight="1">
      <c r="A8" s="116"/>
      <c r="B8" s="119"/>
      <c r="C8" s="120"/>
      <c r="D8" s="121"/>
      <c r="E8" s="113" t="s">
        <v>40</v>
      </c>
      <c r="F8" s="114"/>
      <c r="G8" s="114"/>
      <c r="H8" s="106" t="s">
        <v>41</v>
      </c>
      <c r="I8" s="107"/>
      <c r="J8" s="107"/>
      <c r="K8" s="108" t="s">
        <v>42</v>
      </c>
      <c r="L8" s="109"/>
      <c r="M8" s="110"/>
      <c r="N8" s="94" t="s">
        <v>43</v>
      </c>
      <c r="O8" s="95"/>
      <c r="P8" s="82"/>
      <c r="Q8" s="81"/>
      <c r="R8" s="82"/>
      <c r="S8" s="127"/>
      <c r="T8" s="127"/>
      <c r="U8" s="127"/>
      <c r="V8" s="1"/>
    </row>
    <row r="9" spans="1:21" ht="15" customHeight="1">
      <c r="A9" s="117"/>
      <c r="B9" s="89"/>
      <c r="C9" s="122"/>
      <c r="D9" s="88"/>
      <c r="E9" s="14" t="s">
        <v>6</v>
      </c>
      <c r="F9" s="111" t="s">
        <v>13</v>
      </c>
      <c r="G9" s="112"/>
      <c r="H9" s="15" t="s">
        <v>6</v>
      </c>
      <c r="I9" s="111" t="s">
        <v>13</v>
      </c>
      <c r="J9" s="112"/>
      <c r="K9" s="15" t="s">
        <v>6</v>
      </c>
      <c r="L9" s="88" t="s">
        <v>13</v>
      </c>
      <c r="M9" s="89"/>
      <c r="N9" s="16" t="s">
        <v>7</v>
      </c>
      <c r="O9" s="92" t="s">
        <v>14</v>
      </c>
      <c r="P9" s="93"/>
      <c r="Q9" s="112" t="s">
        <v>59</v>
      </c>
      <c r="R9" s="130"/>
      <c r="S9" s="128"/>
      <c r="T9" s="128"/>
      <c r="U9" s="128"/>
    </row>
    <row r="10" spans="1:21" ht="24" customHeight="1">
      <c r="A10" s="7">
        <v>1</v>
      </c>
      <c r="B10" s="123"/>
      <c r="C10" s="124"/>
      <c r="D10" s="125"/>
      <c r="E10" s="53"/>
      <c r="F10" s="83">
        <f>IF(E10=0,"",E10*1200)</f>
      </c>
      <c r="G10" s="84"/>
      <c r="H10" s="53"/>
      <c r="I10" s="83">
        <f>IF(H10=0,"",H10*1200)</f>
      </c>
      <c r="J10" s="84"/>
      <c r="K10" s="53"/>
      <c r="L10" s="83">
        <f>IF(K10=0,"",K10*1200)</f>
      </c>
      <c r="M10" s="84"/>
      <c r="N10" s="53"/>
      <c r="O10" s="83">
        <f>IF(N10=0,"",N10*3000)</f>
      </c>
      <c r="P10" s="84"/>
      <c r="Q10" s="97"/>
      <c r="R10" s="98"/>
      <c r="S10" s="96">
        <f>IF((SUM(F10)+SUM(I10)+SUM(L10)+SUM(O10)+SUM(Q10))=0,"",(SUM(F10)+SUM(I10)+SUM(L10)+SUM(O10)+SUM(Q10)))</f>
      </c>
      <c r="T10" s="96"/>
      <c r="U10" s="96"/>
    </row>
    <row r="11" spans="1:21" ht="24" customHeight="1">
      <c r="A11" s="7">
        <v>2</v>
      </c>
      <c r="B11" s="123"/>
      <c r="C11" s="124"/>
      <c r="D11" s="125"/>
      <c r="E11" s="53"/>
      <c r="F11" s="83">
        <f aca="true" t="shared" si="0" ref="F11:F21">IF(E11=0,"",E11*1200)</f>
      </c>
      <c r="G11" s="84"/>
      <c r="H11" s="53"/>
      <c r="I11" s="83">
        <f aca="true" t="shared" si="1" ref="I11:I21">IF(H11=0,"",H11*1200)</f>
      </c>
      <c r="J11" s="84"/>
      <c r="K11" s="53"/>
      <c r="L11" s="83">
        <f aca="true" t="shared" si="2" ref="L11:L21">IF(K11=0,"",K11*1200)</f>
      </c>
      <c r="M11" s="84"/>
      <c r="N11" s="53"/>
      <c r="O11" s="83">
        <f aca="true" t="shared" si="3" ref="O11:O21">IF(N11=0,"",N11*3000)</f>
      </c>
      <c r="P11" s="84"/>
      <c r="Q11" s="97"/>
      <c r="R11" s="98"/>
      <c r="S11" s="96">
        <f aca="true" t="shared" si="4" ref="S11:S21">IF((SUM(F11)+SUM(I11)+SUM(L11)+SUM(O11)+SUM(Q11))=0,"",(SUM(F11)+SUM(I11)+SUM(L11)+SUM(O11)+SUM(Q11)))</f>
      </c>
      <c r="T11" s="96"/>
      <c r="U11" s="96"/>
    </row>
    <row r="12" spans="1:21" ht="24" customHeight="1">
      <c r="A12" s="7">
        <v>3</v>
      </c>
      <c r="B12" s="123"/>
      <c r="C12" s="124"/>
      <c r="D12" s="125"/>
      <c r="E12" s="53"/>
      <c r="F12" s="83">
        <f t="shared" si="0"/>
      </c>
      <c r="G12" s="84"/>
      <c r="H12" s="53"/>
      <c r="I12" s="83">
        <f t="shared" si="1"/>
      </c>
      <c r="J12" s="84"/>
      <c r="K12" s="53"/>
      <c r="L12" s="83">
        <f t="shared" si="2"/>
      </c>
      <c r="M12" s="84"/>
      <c r="N12" s="53"/>
      <c r="O12" s="83">
        <f t="shared" si="3"/>
      </c>
      <c r="P12" s="84"/>
      <c r="Q12" s="97"/>
      <c r="R12" s="98"/>
      <c r="S12" s="96">
        <f t="shared" si="4"/>
      </c>
      <c r="T12" s="96"/>
      <c r="U12" s="96"/>
    </row>
    <row r="13" spans="1:21" ht="24" customHeight="1">
      <c r="A13" s="7">
        <v>4</v>
      </c>
      <c r="B13" s="123"/>
      <c r="C13" s="124"/>
      <c r="D13" s="125"/>
      <c r="E13" s="53"/>
      <c r="F13" s="83">
        <f t="shared" si="0"/>
      </c>
      <c r="G13" s="84"/>
      <c r="H13" s="53"/>
      <c r="I13" s="83">
        <f t="shared" si="1"/>
      </c>
      <c r="J13" s="84"/>
      <c r="K13" s="53"/>
      <c r="L13" s="83">
        <f t="shared" si="2"/>
      </c>
      <c r="M13" s="84"/>
      <c r="N13" s="53"/>
      <c r="O13" s="83">
        <f t="shared" si="3"/>
      </c>
      <c r="P13" s="84"/>
      <c r="Q13" s="97"/>
      <c r="R13" s="98"/>
      <c r="S13" s="96">
        <f t="shared" si="4"/>
      </c>
      <c r="T13" s="96"/>
      <c r="U13" s="96"/>
    </row>
    <row r="14" spans="1:21" ht="24" customHeight="1">
      <c r="A14" s="7">
        <v>5</v>
      </c>
      <c r="B14" s="123"/>
      <c r="C14" s="124"/>
      <c r="D14" s="125"/>
      <c r="E14" s="53"/>
      <c r="F14" s="83">
        <f>IF(E14=0,"",E14*1200)</f>
      </c>
      <c r="G14" s="84"/>
      <c r="H14" s="53"/>
      <c r="I14" s="83">
        <f>IF(H14=0,"",H14*1200)</f>
      </c>
      <c r="J14" s="84"/>
      <c r="K14" s="53"/>
      <c r="L14" s="83">
        <f>IF(K14=0,"",K14*1200)</f>
      </c>
      <c r="M14" s="84"/>
      <c r="N14" s="53"/>
      <c r="O14" s="83">
        <f>IF(N14=0,"",N14*3000)</f>
      </c>
      <c r="P14" s="84"/>
      <c r="Q14" s="97"/>
      <c r="R14" s="98"/>
      <c r="S14" s="96">
        <f>IF((SUM(F14)+SUM(I14)+SUM(L14)+SUM(O14)+SUM(Q14))=0,"",(SUM(F14)+SUM(I14)+SUM(L14)+SUM(O14)+SUM(Q14)))</f>
      </c>
      <c r="T14" s="96"/>
      <c r="U14" s="96"/>
    </row>
    <row r="15" spans="1:21" ht="24" customHeight="1">
      <c r="A15" s="7">
        <v>6</v>
      </c>
      <c r="B15" s="123"/>
      <c r="C15" s="124"/>
      <c r="D15" s="125"/>
      <c r="E15" s="53"/>
      <c r="F15" s="83">
        <f>IF(E15=0,"",E15*1200)</f>
      </c>
      <c r="G15" s="84"/>
      <c r="H15" s="53"/>
      <c r="I15" s="83">
        <f>IF(H15=0,"",H15*1200)</f>
      </c>
      <c r="J15" s="84"/>
      <c r="K15" s="53"/>
      <c r="L15" s="83">
        <f>IF(K15=0,"",K15*1200)</f>
      </c>
      <c r="M15" s="84"/>
      <c r="N15" s="53"/>
      <c r="O15" s="83">
        <f>IF(N15=0,"",N15*3000)</f>
      </c>
      <c r="P15" s="84"/>
      <c r="Q15" s="97"/>
      <c r="R15" s="98"/>
      <c r="S15" s="96"/>
      <c r="T15" s="96"/>
      <c r="U15" s="96"/>
    </row>
    <row r="16" spans="1:21" ht="24" customHeight="1">
      <c r="A16" s="7">
        <v>7</v>
      </c>
      <c r="B16" s="123"/>
      <c r="C16" s="124"/>
      <c r="D16" s="125"/>
      <c r="E16" s="53"/>
      <c r="F16" s="83">
        <f>IF(E16=0,"",E16*1200)</f>
      </c>
      <c r="G16" s="84"/>
      <c r="H16" s="53"/>
      <c r="I16" s="83">
        <f>IF(H16=0,"",H16*1200)</f>
      </c>
      <c r="J16" s="84"/>
      <c r="K16" s="53"/>
      <c r="L16" s="83">
        <f>IF(K16=0,"",K16*1200)</f>
      </c>
      <c r="M16" s="84"/>
      <c r="N16" s="53"/>
      <c r="O16" s="83">
        <f>IF(N16=0,"",N16*3000)</f>
      </c>
      <c r="P16" s="84"/>
      <c r="Q16" s="97"/>
      <c r="R16" s="98"/>
      <c r="S16" s="96">
        <f>IF((SUM(F16)+SUM(I16)+SUM(L16)+SUM(O16)+SUM(Q16))=0,"",(SUM(F16)+SUM(I16)+SUM(L16)+SUM(O16)+SUM(Q16)))</f>
      </c>
      <c r="T16" s="96"/>
      <c r="U16" s="96"/>
    </row>
    <row r="17" spans="1:21" ht="24" customHeight="1">
      <c r="A17" s="7">
        <v>8</v>
      </c>
      <c r="B17" s="123"/>
      <c r="C17" s="124"/>
      <c r="D17" s="125"/>
      <c r="E17" s="53"/>
      <c r="F17" s="83">
        <f>IF(E17=0,"",E17*1200)</f>
      </c>
      <c r="G17" s="84"/>
      <c r="H17" s="53"/>
      <c r="I17" s="83">
        <f>IF(H17=0,"",H17*1200)</f>
      </c>
      <c r="J17" s="84"/>
      <c r="K17" s="53"/>
      <c r="L17" s="83">
        <f>IF(K17=0,"",K17*1200)</f>
      </c>
      <c r="M17" s="84"/>
      <c r="N17" s="53"/>
      <c r="O17" s="83">
        <f>IF(N17=0,"",N17*3000)</f>
      </c>
      <c r="P17" s="84"/>
      <c r="Q17" s="97"/>
      <c r="R17" s="98"/>
      <c r="S17" s="96">
        <f>IF((SUM(F17)+SUM(I17)+SUM(L17)+SUM(O17)+SUM(Q17))=0,"",(SUM(F17)+SUM(I17)+SUM(L17)+SUM(O17)+SUM(Q17)))</f>
      </c>
      <c r="T17" s="96"/>
      <c r="U17" s="96"/>
    </row>
    <row r="18" spans="1:21" ht="24" customHeight="1">
      <c r="A18" s="7">
        <v>9</v>
      </c>
      <c r="B18" s="123"/>
      <c r="C18" s="124"/>
      <c r="D18" s="125"/>
      <c r="E18" s="53"/>
      <c r="F18" s="83">
        <f t="shared" si="0"/>
      </c>
      <c r="G18" s="84"/>
      <c r="H18" s="53"/>
      <c r="I18" s="83">
        <f t="shared" si="1"/>
      </c>
      <c r="J18" s="84"/>
      <c r="K18" s="53"/>
      <c r="L18" s="83">
        <f t="shared" si="2"/>
      </c>
      <c r="M18" s="84"/>
      <c r="N18" s="53"/>
      <c r="O18" s="83">
        <f t="shared" si="3"/>
      </c>
      <c r="P18" s="84"/>
      <c r="Q18" s="97"/>
      <c r="R18" s="98"/>
      <c r="S18" s="96">
        <f t="shared" si="4"/>
      </c>
      <c r="T18" s="96"/>
      <c r="U18" s="96"/>
    </row>
    <row r="19" spans="1:21" ht="24" customHeight="1">
      <c r="A19" s="7">
        <v>10</v>
      </c>
      <c r="B19" s="131"/>
      <c r="C19" s="132"/>
      <c r="D19" s="133"/>
      <c r="E19" s="72"/>
      <c r="F19" s="85">
        <f t="shared" si="0"/>
      </c>
      <c r="G19" s="86"/>
      <c r="H19" s="72"/>
      <c r="I19" s="85">
        <f t="shared" si="1"/>
      </c>
      <c r="J19" s="86"/>
      <c r="K19" s="72"/>
      <c r="L19" s="85">
        <f t="shared" si="2"/>
      </c>
      <c r="M19" s="86"/>
      <c r="N19" s="72"/>
      <c r="O19" s="85">
        <f t="shared" si="3"/>
      </c>
      <c r="P19" s="86"/>
      <c r="Q19" s="97"/>
      <c r="R19" s="98"/>
      <c r="S19" s="142">
        <f t="shared" si="4"/>
      </c>
      <c r="T19" s="142"/>
      <c r="U19" s="142"/>
    </row>
    <row r="20" spans="1:21" ht="24" customHeight="1">
      <c r="A20" s="7">
        <v>11</v>
      </c>
      <c r="B20" s="131"/>
      <c r="C20" s="132"/>
      <c r="D20" s="133"/>
      <c r="E20" s="72"/>
      <c r="F20" s="85">
        <f>IF(E20=0,"",E20*1200)</f>
      </c>
      <c r="G20" s="86"/>
      <c r="H20" s="72"/>
      <c r="I20" s="85">
        <f>IF(H20=0,"",H20*1200)</f>
      </c>
      <c r="J20" s="86"/>
      <c r="K20" s="72"/>
      <c r="L20" s="85">
        <f>IF(K20=0,"",K20*1200)</f>
      </c>
      <c r="M20" s="86"/>
      <c r="N20" s="72"/>
      <c r="O20" s="85">
        <f>IF(N20=0,"",N20*3000)</f>
      </c>
      <c r="P20" s="86"/>
      <c r="Q20" s="97"/>
      <c r="R20" s="98"/>
      <c r="S20" s="142">
        <f>IF((SUM(F20)+SUM(I20)+SUM(L20)+SUM(O20)+SUM(Q20))=0,"",(SUM(F20)+SUM(I20)+SUM(L20)+SUM(O20)+SUM(Q20)))</f>
      </c>
      <c r="T20" s="142"/>
      <c r="U20" s="142"/>
    </row>
    <row r="21" spans="1:21" ht="24" customHeight="1" thickBot="1">
      <c r="A21" s="22">
        <v>12</v>
      </c>
      <c r="B21" s="131"/>
      <c r="C21" s="132"/>
      <c r="D21" s="133"/>
      <c r="E21" s="72"/>
      <c r="F21" s="85">
        <f t="shared" si="0"/>
      </c>
      <c r="G21" s="86"/>
      <c r="H21" s="72"/>
      <c r="I21" s="85">
        <f t="shared" si="1"/>
      </c>
      <c r="J21" s="86"/>
      <c r="K21" s="72"/>
      <c r="L21" s="85">
        <f t="shared" si="2"/>
      </c>
      <c r="M21" s="86"/>
      <c r="N21" s="72"/>
      <c r="O21" s="85">
        <f t="shared" si="3"/>
      </c>
      <c r="P21" s="86"/>
      <c r="Q21" s="97"/>
      <c r="R21" s="98"/>
      <c r="S21" s="142">
        <f t="shared" si="4"/>
      </c>
      <c r="T21" s="142"/>
      <c r="U21" s="142"/>
    </row>
    <row r="22" spans="1:21" ht="21.75" customHeight="1" thickBot="1">
      <c r="A22" s="134" t="s">
        <v>17</v>
      </c>
      <c r="B22" s="135"/>
      <c r="C22" s="135"/>
      <c r="D22" s="135"/>
      <c r="E22" s="73">
        <f>IF(SUM(E10:E21)=0,"",SUM(E10:E21))</f>
      </c>
      <c r="F22" s="77">
        <f>IF(SUM(F10:G21)=0,"",SUM(F10:G21))</f>
      </c>
      <c r="G22" s="78"/>
      <c r="H22" s="74">
        <f>IF(SUM(H10:H21)=0,"",SUM(H10:H21))</f>
      </c>
      <c r="I22" s="77">
        <f>IF(SUM(I10:J21)=0,"",SUM(I10:J21))</f>
      </c>
      <c r="J22" s="78"/>
      <c r="K22" s="74">
        <f>IF(SUM(K10:K21)=0,"",SUM(K10:K21))</f>
      </c>
      <c r="L22" s="77">
        <f>IF(SUM(L10:M21)=0,"",SUM(L10:M21))</f>
      </c>
      <c r="M22" s="78"/>
      <c r="N22" s="74">
        <f>IF(SUM(N10:N21)=0,"",SUM(N10:N21))</f>
      </c>
      <c r="O22" s="77">
        <f>IF(SUM(O10:P21)=0,"",SUM(O10:P21))</f>
      </c>
      <c r="P22" s="78"/>
      <c r="Q22" s="78">
        <f>IF(SUM(Q10:R21)=0,"",SUM(Q10:R21))</f>
      </c>
      <c r="R22" s="78"/>
      <c r="S22" s="136">
        <f>IF(SUM(S10:U21)=0,"",SUM(S10:U21))</f>
      </c>
      <c r="T22" s="136"/>
      <c r="U22" s="137"/>
    </row>
    <row r="23" spans="1:21" ht="24.75" customHeight="1">
      <c r="A23" s="25"/>
      <c r="B23" s="32"/>
      <c r="C23" s="25"/>
      <c r="D23" s="25"/>
      <c r="E23" s="26"/>
      <c r="F23" s="26"/>
      <c r="G23" s="26"/>
      <c r="H23" s="26"/>
      <c r="I23" s="27"/>
      <c r="J23" s="27"/>
      <c r="K23" s="27"/>
      <c r="L23" s="28"/>
      <c r="M23" s="28"/>
      <c r="N23" s="28"/>
      <c r="O23" s="28"/>
      <c r="P23" s="28"/>
      <c r="Q23" s="75"/>
      <c r="R23" s="75"/>
      <c r="S23" s="76"/>
      <c r="T23" s="76"/>
      <c r="U23" s="76"/>
    </row>
    <row r="24" spans="1:21" ht="24.75" customHeight="1">
      <c r="A24" s="25"/>
      <c r="B24" s="32" t="s">
        <v>54</v>
      </c>
      <c r="C24" s="25"/>
      <c r="D24" s="25"/>
      <c r="E24" s="26"/>
      <c r="F24" s="26"/>
      <c r="G24" s="26"/>
      <c r="H24" s="26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24" customHeight="1">
      <c r="A25" s="23"/>
      <c r="B25" s="32" t="s">
        <v>22</v>
      </c>
      <c r="C25" s="24"/>
      <c r="D25" s="2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38" t="s">
        <v>4</v>
      </c>
      <c r="R25" s="139"/>
      <c r="S25" s="140">
        <f>IF(SUM(S22)=0,"",SUM(S22:U23))</f>
      </c>
      <c r="T25" s="140"/>
      <c r="U25" s="141"/>
    </row>
    <row r="26" spans="2:21" ht="15" customHeight="1">
      <c r="B26" s="31" t="s">
        <v>18</v>
      </c>
      <c r="Q26" s="8"/>
      <c r="R26" s="8"/>
      <c r="S26" s="8"/>
      <c r="T26" s="8"/>
      <c r="U26" s="8"/>
    </row>
    <row r="27" spans="3:21" ht="18" customHeight="1">
      <c r="C27" s="9"/>
      <c r="D27" s="9"/>
      <c r="L27" s="9"/>
      <c r="Q27" s="8"/>
      <c r="R27" s="8"/>
      <c r="S27" s="100" t="s">
        <v>5</v>
      </c>
      <c r="T27" s="101"/>
      <c r="U27" s="102"/>
    </row>
    <row r="28" spans="14:15" ht="24" customHeight="1">
      <c r="N28" s="1"/>
      <c r="O28" s="1"/>
    </row>
    <row r="29" spans="2:16" ht="16.5" customHeight="1">
      <c r="B29" s="24"/>
      <c r="C29" s="24"/>
      <c r="D29" s="24"/>
      <c r="L29" s="2"/>
      <c r="M29" s="2"/>
      <c r="N29" s="52"/>
      <c r="O29" s="52"/>
      <c r="P29" s="2"/>
    </row>
    <row r="30" spans="12:16" ht="20.25" customHeight="1">
      <c r="L30" s="1"/>
      <c r="M30" s="1"/>
      <c r="O30" s="1"/>
      <c r="P30" s="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15">
    <mergeCell ref="R3:U3"/>
    <mergeCell ref="H4:K4"/>
    <mergeCell ref="M4:P4"/>
    <mergeCell ref="T6:U6"/>
    <mergeCell ref="A7:A9"/>
    <mergeCell ref="B7:D9"/>
    <mergeCell ref="E7:M7"/>
    <mergeCell ref="N7:P7"/>
    <mergeCell ref="Q7:R8"/>
    <mergeCell ref="S7:U9"/>
    <mergeCell ref="E8:G8"/>
    <mergeCell ref="H8:J8"/>
    <mergeCell ref="K8:M8"/>
    <mergeCell ref="N8:P8"/>
    <mergeCell ref="F9:G9"/>
    <mergeCell ref="I9:J9"/>
    <mergeCell ref="L9:M9"/>
    <mergeCell ref="O9:P9"/>
    <mergeCell ref="Q11:R11"/>
    <mergeCell ref="S11:U11"/>
    <mergeCell ref="Q9:R9"/>
    <mergeCell ref="B10:D10"/>
    <mergeCell ref="F10:G10"/>
    <mergeCell ref="I10:J10"/>
    <mergeCell ref="L10:M10"/>
    <mergeCell ref="O10:P10"/>
    <mergeCell ref="Q10:R10"/>
    <mergeCell ref="I12:J12"/>
    <mergeCell ref="L12:M12"/>
    <mergeCell ref="O12:P12"/>
    <mergeCell ref="Q12:R12"/>
    <mergeCell ref="S10:U10"/>
    <mergeCell ref="B11:D11"/>
    <mergeCell ref="F11:G11"/>
    <mergeCell ref="I11:J11"/>
    <mergeCell ref="L11:M11"/>
    <mergeCell ref="O11:P11"/>
    <mergeCell ref="S12:U12"/>
    <mergeCell ref="B13:D13"/>
    <mergeCell ref="F13:G13"/>
    <mergeCell ref="I13:J13"/>
    <mergeCell ref="L13:M13"/>
    <mergeCell ref="O13:P13"/>
    <mergeCell ref="Q13:R13"/>
    <mergeCell ref="S13:U13"/>
    <mergeCell ref="B12:D12"/>
    <mergeCell ref="F12:G12"/>
    <mergeCell ref="B15:D15"/>
    <mergeCell ref="F15:G15"/>
    <mergeCell ref="I15:J15"/>
    <mergeCell ref="L15:M15"/>
    <mergeCell ref="O15:P15"/>
    <mergeCell ref="Q15:R15"/>
    <mergeCell ref="B16:D16"/>
    <mergeCell ref="F16:G16"/>
    <mergeCell ref="I16:J16"/>
    <mergeCell ref="L16:M16"/>
    <mergeCell ref="O16:P16"/>
    <mergeCell ref="Q16:R16"/>
    <mergeCell ref="F17:G17"/>
    <mergeCell ref="I17:J17"/>
    <mergeCell ref="L17:M17"/>
    <mergeCell ref="O17:P17"/>
    <mergeCell ref="Q17:R17"/>
    <mergeCell ref="S15:U15"/>
    <mergeCell ref="S16:U16"/>
    <mergeCell ref="Q18:R18"/>
    <mergeCell ref="S17:U17"/>
    <mergeCell ref="B14:D14"/>
    <mergeCell ref="F14:G14"/>
    <mergeCell ref="I14:J14"/>
    <mergeCell ref="L14:M14"/>
    <mergeCell ref="O14:P14"/>
    <mergeCell ref="Q14:R14"/>
    <mergeCell ref="S14:U14"/>
    <mergeCell ref="B17:D17"/>
    <mergeCell ref="I20:J20"/>
    <mergeCell ref="L20:M20"/>
    <mergeCell ref="O20:P20"/>
    <mergeCell ref="Q20:R20"/>
    <mergeCell ref="S18:U18"/>
    <mergeCell ref="B18:D18"/>
    <mergeCell ref="F18:G18"/>
    <mergeCell ref="I18:J18"/>
    <mergeCell ref="L18:M18"/>
    <mergeCell ref="O18:P18"/>
    <mergeCell ref="S20:U20"/>
    <mergeCell ref="B21:D21"/>
    <mergeCell ref="F21:G21"/>
    <mergeCell ref="I21:J21"/>
    <mergeCell ref="L21:M21"/>
    <mergeCell ref="O21:P21"/>
    <mergeCell ref="Q21:R21"/>
    <mergeCell ref="S21:U21"/>
    <mergeCell ref="B20:D20"/>
    <mergeCell ref="F20:G20"/>
    <mergeCell ref="A22:D22"/>
    <mergeCell ref="F22:G22"/>
    <mergeCell ref="I22:J22"/>
    <mergeCell ref="L22:M22"/>
    <mergeCell ref="O22:P22"/>
    <mergeCell ref="Q22:R22"/>
    <mergeCell ref="S22:U22"/>
    <mergeCell ref="Q23:R23"/>
    <mergeCell ref="S23:U23"/>
    <mergeCell ref="Q25:R25"/>
    <mergeCell ref="S25:U25"/>
    <mergeCell ref="S27:U27"/>
    <mergeCell ref="S19:U19"/>
    <mergeCell ref="B19:D19"/>
    <mergeCell ref="F19:G19"/>
    <mergeCell ref="I19:J19"/>
    <mergeCell ref="L19:M19"/>
    <mergeCell ref="O19:P19"/>
    <mergeCell ref="Q19:R19"/>
  </mergeCells>
  <conditionalFormatting sqref="N22 H22 K22 E22 E21:P21 E10:P18">
    <cfRule type="cellIs" priority="3" dxfId="0" operator="equal" stopIfTrue="1">
      <formula>0</formula>
    </cfRule>
  </conditionalFormatting>
  <conditionalFormatting sqref="E20:P20">
    <cfRule type="cellIs" priority="2" dxfId="0" operator="equal" stopIfTrue="1">
      <formula>0</formula>
    </cfRule>
  </conditionalFormatting>
  <conditionalFormatting sqref="E19:P19">
    <cfRule type="cellIs" priority="1" dxfId="0" operator="equal" stopIfTrue="1">
      <formula>0</formula>
    </cfRule>
  </conditionalFormatting>
  <printOptions/>
  <pageMargins left="0.62" right="0.39" top="0.87" bottom="0.22" header="0.28" footer="0.18"/>
  <pageSetup horizontalDpi="600" verticalDpi="600" orientation="landscape" paperSize="9" scale="93" r:id="rId1"/>
  <headerFooter alignWithMargins="0">
    <oddHeader>&amp;R書式：12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36"/>
  <sheetViews>
    <sheetView zoomScale="85" zoomScaleNormal="85" zoomScalePageLayoutView="0" workbookViewId="0" topLeftCell="A19">
      <selection activeCell="L16" sqref="L16:M16"/>
    </sheetView>
  </sheetViews>
  <sheetFormatPr defaultColWidth="3.625" defaultRowHeight="13.5"/>
  <cols>
    <col min="1" max="1" width="3.25390625" style="0" customWidth="1"/>
    <col min="2" max="4" width="6.625" style="0" customWidth="1"/>
    <col min="5" max="5" width="9.625" style="0" customWidth="1"/>
    <col min="6" max="8" width="6.625" style="0" customWidth="1"/>
    <col min="9" max="9" width="9.625" style="0" customWidth="1"/>
    <col min="10" max="14" width="6.625" style="0" customWidth="1"/>
  </cols>
  <sheetData>
    <row r="1" spans="1:14" ht="21">
      <c r="A1" s="50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5" ht="45" customHeight="1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Y2" s="1"/>
    </row>
    <row r="3" spans="1:13" ht="21">
      <c r="A3" s="39"/>
      <c r="B3" s="38"/>
      <c r="C3" s="38"/>
      <c r="D3" s="38"/>
      <c r="G3" s="38"/>
      <c r="H3" s="38"/>
      <c r="I3" s="19" t="s">
        <v>11</v>
      </c>
      <c r="J3" s="5"/>
      <c r="K3" s="55" t="s">
        <v>24</v>
      </c>
      <c r="L3" s="5"/>
      <c r="M3" s="5" t="s">
        <v>0</v>
      </c>
    </row>
    <row r="4" spans="1:13" ht="18" customHeight="1">
      <c r="A4" s="33"/>
      <c r="B4" s="35" t="s">
        <v>23</v>
      </c>
      <c r="C4" s="37"/>
      <c r="D4" s="37"/>
      <c r="E4" s="37"/>
      <c r="F4" s="33"/>
      <c r="G4" s="33"/>
      <c r="H4" s="33"/>
      <c r="I4" s="33"/>
      <c r="J4" s="33"/>
      <c r="K4" s="33"/>
      <c r="L4" s="33"/>
      <c r="M4" s="33"/>
    </row>
    <row r="5" spans="1:13" ht="24" customHeight="1">
      <c r="A5" s="34"/>
      <c r="E5" s="30" t="s">
        <v>15</v>
      </c>
      <c r="F5" s="36"/>
      <c r="G5" s="36"/>
      <c r="H5" s="36"/>
      <c r="I5" s="30" t="s">
        <v>16</v>
      </c>
      <c r="J5" s="36"/>
      <c r="K5" s="36"/>
      <c r="L5" s="36"/>
      <c r="M5" s="36"/>
    </row>
    <row r="6" spans="1:13" ht="30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30" customHeight="1">
      <c r="A7" s="3"/>
      <c r="B7" s="129" t="s">
        <v>27</v>
      </c>
      <c r="C7" s="129"/>
      <c r="D7" s="129"/>
      <c r="E7" s="153" t="s">
        <v>30</v>
      </c>
      <c r="F7" s="153"/>
      <c r="G7" s="152" t="s">
        <v>26</v>
      </c>
      <c r="H7" s="152"/>
      <c r="I7" s="90" t="s">
        <v>29</v>
      </c>
      <c r="J7" s="155"/>
      <c r="K7" s="153" t="s">
        <v>25</v>
      </c>
      <c r="L7" s="153"/>
      <c r="M7" s="153"/>
    </row>
    <row r="8" spans="1:13" ht="23.25" customHeight="1">
      <c r="A8" s="10">
        <v>1</v>
      </c>
      <c r="B8" s="149"/>
      <c r="C8" s="150"/>
      <c r="D8" s="151"/>
      <c r="E8" s="154"/>
      <c r="F8" s="154"/>
      <c r="G8" s="145"/>
      <c r="H8" s="146"/>
      <c r="I8" s="147">
        <f>IF(E8=0,"",E8*G8)</f>
      </c>
      <c r="J8" s="148"/>
      <c r="K8" s="138"/>
      <c r="L8" s="139"/>
      <c r="M8" s="144"/>
    </row>
    <row r="9" spans="1:13" ht="23.25" customHeight="1">
      <c r="A9" s="10">
        <v>2</v>
      </c>
      <c r="B9" s="149"/>
      <c r="C9" s="150"/>
      <c r="D9" s="151"/>
      <c r="E9" s="154"/>
      <c r="F9" s="154"/>
      <c r="G9" s="145"/>
      <c r="H9" s="146"/>
      <c r="I9" s="147">
        <f aca="true" t="shared" si="0" ref="I9:I14">IF(E9=0,"",E9*G9)</f>
      </c>
      <c r="J9" s="148"/>
      <c r="K9" s="138"/>
      <c r="L9" s="139"/>
      <c r="M9" s="144"/>
    </row>
    <row r="10" spans="1:13" ht="23.25" customHeight="1">
      <c r="A10" s="10">
        <v>3</v>
      </c>
      <c r="B10" s="149"/>
      <c r="C10" s="150"/>
      <c r="D10" s="151"/>
      <c r="E10" s="154"/>
      <c r="F10" s="154"/>
      <c r="G10" s="145"/>
      <c r="H10" s="146"/>
      <c r="I10" s="147">
        <f t="shared" si="0"/>
      </c>
      <c r="J10" s="148"/>
      <c r="K10" s="138"/>
      <c r="L10" s="139"/>
      <c r="M10" s="144"/>
    </row>
    <row r="11" spans="1:13" ht="23.25" customHeight="1">
      <c r="A11" s="10">
        <v>4</v>
      </c>
      <c r="B11" s="149"/>
      <c r="C11" s="150"/>
      <c r="D11" s="151"/>
      <c r="E11" s="154"/>
      <c r="F11" s="154"/>
      <c r="G11" s="145"/>
      <c r="H11" s="146"/>
      <c r="I11" s="147">
        <f t="shared" si="0"/>
      </c>
      <c r="J11" s="148"/>
      <c r="K11" s="138"/>
      <c r="L11" s="139"/>
      <c r="M11" s="144"/>
    </row>
    <row r="12" spans="1:13" ht="23.25" customHeight="1">
      <c r="A12" s="10">
        <v>5</v>
      </c>
      <c r="B12" s="149"/>
      <c r="C12" s="150"/>
      <c r="D12" s="151"/>
      <c r="E12" s="154"/>
      <c r="F12" s="154"/>
      <c r="G12" s="145"/>
      <c r="H12" s="146"/>
      <c r="I12" s="147">
        <f t="shared" si="0"/>
      </c>
      <c r="J12" s="148"/>
      <c r="K12" s="138"/>
      <c r="L12" s="139"/>
      <c r="M12" s="144"/>
    </row>
    <row r="13" spans="1:13" ht="23.25" customHeight="1">
      <c r="A13" s="10">
        <v>6</v>
      </c>
      <c r="B13" s="149"/>
      <c r="C13" s="150"/>
      <c r="D13" s="151"/>
      <c r="E13" s="154"/>
      <c r="F13" s="154"/>
      <c r="G13" s="145"/>
      <c r="H13" s="146"/>
      <c r="I13" s="147">
        <f t="shared" si="0"/>
      </c>
      <c r="J13" s="148"/>
      <c r="K13" s="138"/>
      <c r="L13" s="139"/>
      <c r="M13" s="144"/>
    </row>
    <row r="14" spans="1:13" ht="23.25" customHeight="1">
      <c r="A14" s="10">
        <v>7</v>
      </c>
      <c r="B14" s="149"/>
      <c r="C14" s="150"/>
      <c r="D14" s="151"/>
      <c r="E14" s="154"/>
      <c r="F14" s="154"/>
      <c r="G14" s="145"/>
      <c r="H14" s="146"/>
      <c r="I14" s="147">
        <f t="shared" si="0"/>
      </c>
      <c r="J14" s="148"/>
      <c r="K14" s="138"/>
      <c r="L14" s="139"/>
      <c r="M14" s="144"/>
    </row>
    <row r="15" spans="1:10" ht="22.5" customHeight="1">
      <c r="A15" s="12"/>
      <c r="B15" s="12"/>
      <c r="C15" s="12"/>
      <c r="D15" s="12"/>
      <c r="E15" s="12"/>
      <c r="F15" s="12"/>
      <c r="G15" s="41"/>
      <c r="H15" s="42" t="s">
        <v>39</v>
      </c>
      <c r="I15" s="156">
        <f>IF(SUM(I8:J14)=0,"",SUM(I8:J14))</f>
      </c>
      <c r="J15" s="148"/>
    </row>
    <row r="16" spans="1:10" ht="22.5" customHeight="1">
      <c r="A16" s="12"/>
      <c r="B16" s="12"/>
      <c r="C16" s="12"/>
      <c r="D16" s="12"/>
      <c r="E16" s="12"/>
      <c r="F16" s="12"/>
      <c r="G16" s="12"/>
      <c r="H16" s="21"/>
      <c r="I16" s="27"/>
      <c r="J16" s="27"/>
    </row>
    <row r="17" spans="1:4" ht="18" customHeight="1">
      <c r="A17" s="23" t="s">
        <v>19</v>
      </c>
      <c r="B17" s="23"/>
      <c r="C17" s="23"/>
      <c r="D17" s="23"/>
    </row>
    <row r="18" spans="1:13" ht="15" customHeight="1">
      <c r="A18" s="43"/>
      <c r="B18" s="68" t="s">
        <v>28</v>
      </c>
      <c r="C18" s="69" t="s">
        <v>45</v>
      </c>
      <c r="D18" s="58" t="s">
        <v>44</v>
      </c>
      <c r="E18" s="58"/>
      <c r="F18" s="68" t="s">
        <v>34</v>
      </c>
      <c r="G18" s="69" t="s">
        <v>45</v>
      </c>
      <c r="H18" s="58" t="s">
        <v>47</v>
      </c>
      <c r="I18" s="59"/>
      <c r="J18" s="68" t="s">
        <v>46</v>
      </c>
      <c r="K18" s="69" t="s">
        <v>45</v>
      </c>
      <c r="L18" s="58" t="s">
        <v>48</v>
      </c>
      <c r="M18" s="40"/>
    </row>
    <row r="19" spans="1:13" ht="15" customHeight="1">
      <c r="A19" s="46"/>
      <c r="B19" s="44"/>
      <c r="C19" s="47"/>
      <c r="D19" s="45"/>
      <c r="E19" s="45"/>
      <c r="F19" s="44"/>
      <c r="G19" s="47"/>
      <c r="H19" s="47"/>
      <c r="I19" s="47"/>
      <c r="J19" s="47"/>
      <c r="K19" s="47"/>
      <c r="L19" s="47"/>
      <c r="M19" s="47"/>
    </row>
    <row r="20" spans="1:13" ht="15" customHeight="1">
      <c r="A20" s="46"/>
      <c r="B20" s="68" t="s">
        <v>35</v>
      </c>
      <c r="C20" s="69" t="s">
        <v>45</v>
      </c>
      <c r="D20" s="58" t="s">
        <v>49</v>
      </c>
      <c r="E20" s="58"/>
      <c r="F20" s="68" t="s">
        <v>36</v>
      </c>
      <c r="G20" s="69" t="s">
        <v>45</v>
      </c>
      <c r="H20" s="59" t="s">
        <v>50</v>
      </c>
      <c r="I20" s="40"/>
      <c r="J20" s="40"/>
      <c r="K20" s="40"/>
      <c r="L20" s="40"/>
      <c r="M20" s="40"/>
    </row>
    <row r="21" spans="1:13" ht="15" customHeight="1">
      <c r="A21" s="46"/>
      <c r="B21" s="62"/>
      <c r="C21" s="61"/>
      <c r="D21" s="60"/>
      <c r="E21" s="57"/>
      <c r="F21" s="62"/>
      <c r="G21" s="61"/>
      <c r="H21" s="70"/>
      <c r="I21" s="40"/>
      <c r="J21" s="40"/>
      <c r="K21" s="40"/>
      <c r="L21" s="40"/>
      <c r="M21" s="40"/>
    </row>
    <row r="22" spans="1:13" ht="24" customHeight="1">
      <c r="A22" s="46"/>
      <c r="B22" s="47"/>
      <c r="C22" s="47"/>
      <c r="D22" s="45"/>
      <c r="E22" s="45"/>
      <c r="F22" s="44"/>
      <c r="G22" s="47"/>
      <c r="H22" s="47"/>
      <c r="I22" s="47"/>
      <c r="J22" s="46"/>
      <c r="K22" s="46"/>
      <c r="L22" s="46"/>
      <c r="M22" s="46"/>
    </row>
    <row r="23" spans="1:6" ht="18" customHeight="1">
      <c r="A23" s="23" t="s">
        <v>20</v>
      </c>
      <c r="B23" s="24"/>
      <c r="F23" s="11"/>
    </row>
    <row r="24" spans="1:13" ht="15" customHeight="1">
      <c r="A24" s="49"/>
      <c r="B24" s="68" t="s">
        <v>28</v>
      </c>
      <c r="C24" s="69" t="s">
        <v>45</v>
      </c>
      <c r="D24" s="58" t="s">
        <v>44</v>
      </c>
      <c r="E24" s="58"/>
      <c r="F24" s="68" t="s">
        <v>34</v>
      </c>
      <c r="G24" s="69" t="s">
        <v>45</v>
      </c>
      <c r="H24" s="58" t="s">
        <v>47</v>
      </c>
      <c r="I24" s="59"/>
      <c r="J24" s="68" t="s">
        <v>46</v>
      </c>
      <c r="K24" s="69" t="s">
        <v>45</v>
      </c>
      <c r="L24" s="58" t="s">
        <v>51</v>
      </c>
      <c r="M24" s="40"/>
    </row>
    <row r="25" spans="1:13" ht="15" customHeight="1">
      <c r="A25" s="49"/>
      <c r="B25" s="44"/>
      <c r="C25" s="47"/>
      <c r="D25" s="45"/>
      <c r="E25" s="45"/>
      <c r="F25" s="48"/>
      <c r="G25" s="47"/>
      <c r="H25" s="47"/>
      <c r="I25" s="47"/>
      <c r="J25" s="47"/>
      <c r="K25" s="47"/>
      <c r="L25" s="47"/>
      <c r="M25" s="47"/>
    </row>
    <row r="26" spans="1:13" ht="15" customHeight="1">
      <c r="A26" s="49"/>
      <c r="B26" s="68" t="s">
        <v>35</v>
      </c>
      <c r="C26" s="69" t="s">
        <v>45</v>
      </c>
      <c r="D26" s="58" t="s">
        <v>52</v>
      </c>
      <c r="E26" s="58"/>
      <c r="F26" s="68" t="s">
        <v>36</v>
      </c>
      <c r="G26" s="69" t="s">
        <v>45</v>
      </c>
      <c r="H26" s="59" t="s">
        <v>53</v>
      </c>
      <c r="I26" s="40"/>
      <c r="J26" s="40"/>
      <c r="K26" s="40"/>
      <c r="L26" s="40"/>
      <c r="M26" s="40"/>
    </row>
    <row r="27" ht="45.75" customHeight="1"/>
    <row r="28" ht="20.25" customHeight="1">
      <c r="A28" s="71" t="s">
        <v>54</v>
      </c>
    </row>
    <row r="29" ht="9" customHeight="1"/>
    <row r="30" s="64" customFormat="1" ht="13.5" customHeight="1">
      <c r="A30" s="63" t="s">
        <v>22</v>
      </c>
    </row>
    <row r="31" s="66" customFormat="1" ht="13.5" customHeight="1">
      <c r="A31" s="65" t="s">
        <v>38</v>
      </c>
    </row>
    <row r="32" s="66" customFormat="1" ht="6.75" customHeight="1"/>
    <row r="33" s="66" customFormat="1" ht="18" customHeight="1">
      <c r="A33" s="67" t="s">
        <v>37</v>
      </c>
    </row>
    <row r="34" ht="18" customHeight="1">
      <c r="A34" s="32"/>
    </row>
    <row r="35" ht="18" customHeight="1">
      <c r="A35" s="32"/>
    </row>
    <row r="36" spans="11:13" ht="18" customHeight="1">
      <c r="K36" s="157" t="s">
        <v>21</v>
      </c>
      <c r="L36" s="158"/>
      <c r="M36" s="159"/>
    </row>
    <row r="37" ht="18" customHeight="1"/>
    <row r="38" ht="18" customHeight="1"/>
    <row r="39" ht="18" customHeight="1"/>
    <row r="40" ht="18" customHeight="1"/>
  </sheetData>
  <sheetProtection/>
  <mergeCells count="42">
    <mergeCell ref="I15:J15"/>
    <mergeCell ref="K36:M36"/>
    <mergeCell ref="B10:D10"/>
    <mergeCell ref="I10:J10"/>
    <mergeCell ref="B11:D11"/>
    <mergeCell ref="B12:D12"/>
    <mergeCell ref="B13:D13"/>
    <mergeCell ref="B14:D14"/>
    <mergeCell ref="E14:F14"/>
    <mergeCell ref="E12:F12"/>
    <mergeCell ref="K7:M7"/>
    <mergeCell ref="I8:J8"/>
    <mergeCell ref="I7:J7"/>
    <mergeCell ref="I9:J9"/>
    <mergeCell ref="K8:M8"/>
    <mergeCell ref="K9:M9"/>
    <mergeCell ref="E10:F10"/>
    <mergeCell ref="E11:F11"/>
    <mergeCell ref="E13:F13"/>
    <mergeCell ref="G14:H14"/>
    <mergeCell ref="K14:M14"/>
    <mergeCell ref="I14:J14"/>
    <mergeCell ref="I13:J13"/>
    <mergeCell ref="K10:M10"/>
    <mergeCell ref="K11:M11"/>
    <mergeCell ref="K12:M12"/>
    <mergeCell ref="B7:D7"/>
    <mergeCell ref="B8:D8"/>
    <mergeCell ref="B9:D9"/>
    <mergeCell ref="G8:H8"/>
    <mergeCell ref="G9:H9"/>
    <mergeCell ref="G7:H7"/>
    <mergeCell ref="E7:F7"/>
    <mergeCell ref="E8:F8"/>
    <mergeCell ref="E9:F9"/>
    <mergeCell ref="K13:M13"/>
    <mergeCell ref="G10:H10"/>
    <mergeCell ref="G11:H11"/>
    <mergeCell ref="G12:H12"/>
    <mergeCell ref="G13:H13"/>
    <mergeCell ref="I11:J11"/>
    <mergeCell ref="I12:J12"/>
  </mergeCells>
  <conditionalFormatting sqref="E8:E14 K8:M14 G8:I14">
    <cfRule type="cellIs" priority="1" dxfId="0" operator="equal" stopIfTrue="1">
      <formula>0</formula>
    </cfRule>
  </conditionalFormatting>
  <printOptions/>
  <pageMargins left="0.76" right="0.57" top="0.81" bottom="0.34" header="0.43" footer="0.23"/>
  <pageSetup horizontalDpi="600" verticalDpi="600" orientation="portrait" paperSize="9" r:id="rId1"/>
  <headerFooter alignWithMargins="0">
    <oddHeader>&amp;R書式：13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BSSHIZUOKA1</dc:creator>
  <cp:keywords/>
  <dc:description/>
  <cp:lastModifiedBy>seiya</cp:lastModifiedBy>
  <cp:lastPrinted>2019-12-10T07:54:39Z</cp:lastPrinted>
  <dcterms:created xsi:type="dcterms:W3CDTF">2004-10-27T06:23:49Z</dcterms:created>
  <dcterms:modified xsi:type="dcterms:W3CDTF">2020-02-18T09:58:05Z</dcterms:modified>
  <cp:category/>
  <cp:version/>
  <cp:contentType/>
  <cp:contentStatus/>
</cp:coreProperties>
</file>