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8670" activeTab="0"/>
  </bookViews>
  <sheets>
    <sheet name="浜名１bvs" sheetId="1" r:id="rId1"/>
    <sheet name="浜名１cs" sheetId="2" r:id="rId2"/>
    <sheet name="浜名１bs" sheetId="3" r:id="rId3"/>
    <sheet name="浜名１vs" sheetId="4" r:id="rId4"/>
    <sheet name="浜名１dan" sheetId="5" r:id="rId5"/>
  </sheets>
  <definedNames>
    <definedName name="_xlnm.Print_Area" localSheetId="2">'浜名１bs'!$B$4:$H$31</definedName>
    <definedName name="_xlnm.Print_Area" localSheetId="0">'浜名１bvs'!$B$1:$H$31</definedName>
    <definedName name="_xlnm.Print_Area" localSheetId="1">'浜名１cs'!$B$4:$H$31</definedName>
    <definedName name="_xlnm.Print_Area" localSheetId="4">'浜名１dan'!$B$4:$H$31</definedName>
    <definedName name="_xlnm.Print_Area" localSheetId="3">'浜名１vs'!$B$4:$H$31</definedName>
  </definedNames>
  <calcPr fullCalcOnLoad="1"/>
</workbook>
</file>

<file path=xl/sharedStrings.xml><?xml version="1.0" encoding="utf-8"?>
<sst xmlns="http://schemas.openxmlformats.org/spreadsheetml/2006/main" count="370" uniqueCount="155">
  <si>
    <t>※</t>
  </si>
  <si>
    <t>コミュニケーション</t>
  </si>
  <si>
    <t>隊</t>
  </si>
  <si>
    <t>BVS、CS、BS、VS、RS　全隊活動しています</t>
  </si>
  <si>
    <t>運営体制</t>
  </si>
  <si>
    <t>講習会を修了した専任組織拡充委員が１名以上います。</t>
  </si>
  <si>
    <t>◎</t>
  </si>
  <si>
    <t>○</t>
  </si>
  <si>
    <t>最優秀○</t>
  </si>
  <si>
    <t>◎</t>
  </si>
  <si>
    <t>○</t>
  </si>
  <si>
    <t>２０１１年結果と　２０１２年目標</t>
  </si>
  <si>
    <t>×</t>
  </si>
  <si>
    <t>浜名１</t>
  </si>
  <si>
    <t>団</t>
  </si>
  <si>
    <t>認定</t>
  </si>
  <si>
    <t>確認</t>
  </si>
  <si>
    <t>２０１１年の結果と２０１２年目標を報告します　　　　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</si>
  <si>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</si>
  <si>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</si>
  <si>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</si>
  <si>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</si>
  <si>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</si>
  <si>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浜松地区優秀隊</t>
  </si>
  <si>
    <t>は以下の内　６項目以上（　※４項目は必須）の取得が必要です</t>
  </si>
  <si>
    <t>名称</t>
  </si>
  <si>
    <t>浜松地区優秀団</t>
  </si>
  <si>
    <t>２０１１年
目標</t>
  </si>
  <si>
    <t>２０１１年
結果</t>
  </si>
  <si>
    <t>２０１２年
目標</t>
  </si>
  <si>
    <t>訓練</t>
  </si>
  <si>
    <t>団委員長は専任であり団運営研修所or特修所を修了しています</t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</si>
  <si>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</si>
  <si>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</si>
  <si>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</si>
  <si>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</si>
  <si>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</si>
  <si>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</si>
  <si>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</si>
  <si>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</si>
  <si>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</si>
  <si>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</si>
  <si>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</si>
  <si>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</si>
  <si>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</si>
  <si>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</si>
  <si>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スカウト数</t>
  </si>
  <si>
    <t>対象年に於ける登録スカウト数が、１年前と同数がそれ以上である</t>
  </si>
  <si>
    <t>育成総会を年１回以上開催しました</t>
  </si>
  <si>
    <t>団登録</t>
  </si>
  <si>
    <t>期日通り団登録を更新しました</t>
  </si>
  <si>
    <t>浜松地区最優秀隊</t>
  </si>
  <si>
    <t>は以下のすべての項目を満足する必要があります</t>
  </si>
  <si>
    <t>基本</t>
  </si>
  <si>
    <t>Quality Unit Award項目をすべて取得しました</t>
  </si>
  <si>
    <t>対象年に於ける登録スカウト数が、１年前より増加しました</t>
  </si>
  <si>
    <t>団委員長セミナーに参加しました</t>
  </si>
  <si>
    <t>スーパーカブ認証者あるいは菊章受賞者あるいは富士章受賞者が出ました</t>
  </si>
  <si>
    <t>2a</t>
  </si>
  <si>
    <t>3a</t>
  </si>
  <si>
    <t>　　</t>
  </si>
  <si>
    <t>◎</t>
  </si>
  <si>
    <t>○</t>
  </si>
  <si>
    <t>ビーバー</t>
  </si>
  <si>
    <t>隊</t>
  </si>
  <si>
    <t>隊長</t>
  </si>
  <si>
    <t>地区コミッショナー</t>
  </si>
  <si>
    <t>ＢＶＳ担当コミ</t>
  </si>
  <si>
    <t>ビシェット</t>
  </si>
  <si>
    <t>指導者訓練</t>
  </si>
  <si>
    <t>※</t>
  </si>
  <si>
    <t>隊長は専任でありWB研修所ビーバー課程を修了しています</t>
  </si>
  <si>
    <t>WB研修所ビーバー課程を修了した副長が１名以上います。（兼任可）</t>
  </si>
  <si>
    <t>年間行事予定を計画し、保護者会で提示しました。</t>
  </si>
  <si>
    <r>
      <t xml:space="preserve">進歩
</t>
    </r>
    <r>
      <rPr>
        <b/>
        <sz val="11"/>
        <rFont val="ＭＳ Ｐゴシック"/>
        <family val="0"/>
      </rPr>
      <t>(対象年全期間在籍者</t>
    </r>
    <r>
      <rPr>
        <b/>
        <i/>
        <sz val="11"/>
        <rFont val="ＭＳ Ｐゴシック"/>
        <family val="3"/>
      </rPr>
      <t>）</t>
    </r>
  </si>
  <si>
    <t>※</t>
  </si>
  <si>
    <t>小枝章をスカウト一人あたり３枝以上出している</t>
  </si>
  <si>
    <t>隊集会を毎月開催しました</t>
  </si>
  <si>
    <t>野外活動</t>
  </si>
  <si>
    <t>※</t>
  </si>
  <si>
    <r>
      <t>３回以上の</t>
    </r>
    <r>
      <rPr>
        <b/>
        <sz val="10"/>
        <rFont val="HG丸ｺﾞｼｯｸM-PRO"/>
        <family val="3"/>
      </rPr>
      <t>戸外</t>
    </r>
    <r>
      <rPr>
        <sz val="10"/>
        <rFont val="HG丸ｺﾞｼｯｸM-PRO"/>
        <family val="3"/>
      </rPr>
      <t>活動（ﾊｲｷﾝｸﾞ・ﾃﾞｲｷｬﾝﾌﾟ等）を行いました</t>
    </r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</si>
  <si>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</si>
  <si>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</si>
  <si>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</si>
  <si>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</si>
  <si>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r>
      <t xml:space="preserve">スカウト数
</t>
    </r>
    <r>
      <rPr>
        <b/>
        <sz val="11"/>
        <rFont val="ＭＳ Ｐゴシック"/>
        <family val="0"/>
      </rPr>
      <t>上進率</t>
    </r>
  </si>
  <si>
    <t>対象年に於ける登録スカウト数が、１年前と同数がそれ以上である
あるいは
年度初めのカブ上進対象スカウトが８０％以上上進した</t>
  </si>
  <si>
    <t>コミュニケーション</t>
  </si>
  <si>
    <t>ビーバー通信を発行している</t>
  </si>
  <si>
    <t>隊登録</t>
  </si>
  <si>
    <t>※</t>
  </si>
  <si>
    <t>期日通り隊登録を更新しました</t>
  </si>
  <si>
    <t>ダム</t>
  </si>
  <si>
    <t>対象年に於ける登録スカウト数が、１年前より増加した
あるいは
年度初めのカブ上進対象スカウトが９０％以上上進した</t>
  </si>
  <si>
    <t>隊長がWB実修所ビーバー課程を修了しています
あるいは　対象年全期間在籍副長は全員ＷＢ研修所ビーバー課程を修了しています</t>
  </si>
  <si>
    <r>
      <t xml:space="preserve">進歩
</t>
    </r>
    <r>
      <rPr>
        <b/>
        <sz val="11"/>
        <rFont val="ＭＳ Ｐゴシック"/>
        <family val="0"/>
      </rPr>
      <t>(対象年全期間在籍者）</t>
    </r>
  </si>
  <si>
    <t>小枝章をスカウト一人あたり５枝以上出している</t>
  </si>
  <si>
    <t>カブ</t>
  </si>
  <si>
    <t>２０１１年結果と　２０１２年目標を報告します</t>
  </si>
  <si>
    <t>ＣＳ担当コミ</t>
  </si>
  <si>
    <t>ウルフ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</si>
  <si>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</si>
  <si>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</si>
  <si>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</si>
  <si>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t>６０％以上のスカウトが直前１年でクリア章を取得した</t>
  </si>
  <si>
    <t>３回以上の野外活動（ﾊｲｷﾝｸﾞ・ﾃﾞｲｷｬﾝﾌﾟ等）を行いかつ、キャンプ（舎営あるいは体験野営）を１泊以上行いました</t>
  </si>
  <si>
    <t>６回以上組集会を開催しました</t>
  </si>
  <si>
    <t>対象年に於ける登録スカウト数が、１年前と同数がそれ以上である
あるいは
年度初めのボーイ上進対象スカウトが８０％以上上進した</t>
  </si>
  <si>
    <t>保護者会を年２回以上開催しました</t>
  </si>
  <si>
    <t>アケーラ</t>
  </si>
  <si>
    <t>２０１１年
目標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</si>
  <si>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</si>
  <si>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</si>
  <si>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t>８０％以上のスカウトが直前１年でクリア章を取得した</t>
  </si>
  <si>
    <t>　　</t>
  </si>
  <si>
    <t>◎</t>
  </si>
  <si>
    <t>○</t>
  </si>
  <si>
    <t>ボーイ</t>
  </si>
  <si>
    <t>ＢＳ担当コミ</t>
  </si>
  <si>
    <t>Good　Troop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</si>
  <si>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</si>
  <si>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</si>
  <si>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</si>
  <si>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</si>
  <si>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</si>
  <si>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</si>
  <si>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</si>
  <si>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</si>
  <si>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</si>
  <si>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</si>
  <si>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</si>
  <si>
    <t>◎</t>
  </si>
  <si>
    <t>○</t>
  </si>
  <si>
    <t>×</t>
  </si>
  <si>
    <t>ベンチャー</t>
  </si>
  <si>
    <t>ＶＳ担当コミ</t>
  </si>
  <si>
    <t>イーグル</t>
  </si>
  <si>
    <t>隊長は専任でありWB研修所ベンチャー課程を修了しています</t>
  </si>
  <si>
    <t>WB研修所ベンチャー課程を修了した副長が１名以上います。（兼任可）</t>
  </si>
  <si>
    <t>スカウト主体で年間行事予定を作成しました。</t>
  </si>
  <si>
    <t>※</t>
  </si>
  <si>
    <t>６０％以上のスカウトが直前１年でアワードを取得した</t>
  </si>
  <si>
    <t>隊会議を毎月開催しました</t>
  </si>
  <si>
    <t>高度な野外活動のアワードに取り組みました</t>
  </si>
  <si>
    <t>少なくとも１名以上のスカウトが「奉仕」のアワードを取得した</t>
  </si>
  <si>
    <t>グループプロジェクトを１つ以上実施しました</t>
  </si>
  <si>
    <t>対象年に於ける登録スカウト数が、１年前と同数がそれ以上である
あるいは
年度初めのローバー上進対象スカウトが８０％以上上進した</t>
  </si>
  <si>
    <t>コミュニケーション</t>
  </si>
  <si>
    <t>保護者会を年１回以上開催しました</t>
  </si>
  <si>
    <t>ホーク</t>
  </si>
  <si>
    <t>２０１０年
目標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</si>
  <si>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</si>
  <si>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</si>
  <si>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t>８０％以上のスカウトが直前１年でアワードを取得した</t>
  </si>
  <si>
    <t>２０１１年結果と　２０１２年目標を報告します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</si>
</sst>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HG丸ｺﾞｼｯｸM-PRO"/>
      <family val="3"/>
    </font>
    <font>
      <sz val="20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0"/>
      <name val="HG丸ｺﾞｼｯｸM-PRO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00008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4">
      <selection activeCell="E7" sqref="E7"/>
    </sheetView>
  </sheetViews>
  <sheetFormatPr defaultColWidth="9.00390625" defaultRowHeight="13.5"/>
  <cols>
    <col min="1" max="1" width="2.25390625" style="41" customWidth="1"/>
    <col min="2" max="2" width="3.75390625" style="41" customWidth="1"/>
    <col min="3" max="3" width="14.125" style="41" customWidth="1"/>
    <col min="4" max="4" width="2.75390625" style="41" customWidth="1"/>
    <col min="5" max="5" width="47.00390625" style="40" customWidth="1"/>
    <col min="6" max="6" width="10.25390625" style="40" customWidth="1"/>
    <col min="7" max="7" width="10.25390625" style="41" customWidth="1"/>
    <col min="8" max="8" width="10.25390625" style="40" customWidth="1"/>
    <col min="9" max="9" width="2.75390625" style="41" customWidth="1"/>
    <col min="10" max="10" width="3.25390625" style="40" customWidth="1"/>
    <col min="11" max="11" width="3.25390625" style="41" customWidth="1"/>
    <col min="12" max="12" width="2.75390625" style="41" customWidth="1"/>
    <col min="13" max="13" width="16.25390625" style="40" customWidth="1"/>
    <col min="14" max="15" width="18.125" style="40" customWidth="1"/>
    <col min="16" max="16384" width="8.875" style="41" customWidth="1"/>
  </cols>
  <sheetData>
    <row r="1" spans="5:8" ht="13.5" hidden="1">
      <c r="E1" s="1" t="s">
        <v>6</v>
      </c>
      <c r="F1" s="1"/>
      <c r="G1" s="42">
        <f>COUNTIF(G13:G23,"◎")</f>
        <v>0</v>
      </c>
      <c r="H1" s="42">
        <f>COUNTIF(H13:H23,"◎")</f>
        <v>0</v>
      </c>
    </row>
    <row r="2" spans="5:8" ht="13.5" hidden="1">
      <c r="E2" s="1" t="s">
        <v>7</v>
      </c>
      <c r="F2" s="1"/>
      <c r="G2" s="42">
        <f>COUNTIF(G13:G23,"○")</f>
        <v>0</v>
      </c>
      <c r="H2" s="42">
        <f>COUNTIF(H13:H23,"○")</f>
        <v>0</v>
      </c>
    </row>
    <row r="3" spans="5:11" ht="13.5" hidden="1">
      <c r="E3" s="1" t="s">
        <v>8</v>
      </c>
      <c r="F3" s="1"/>
      <c r="G3" s="42">
        <f>COUNTIF(G28:G31,"○")</f>
        <v>0</v>
      </c>
      <c r="H3" s="42">
        <f>COUNTIF(H28:H31,"○")</f>
        <v>0</v>
      </c>
      <c r="J3" s="43" t="s">
        <v>9</v>
      </c>
      <c r="K3" s="43" t="s">
        <v>10</v>
      </c>
    </row>
    <row r="4" spans="3:11" ht="18" thickBot="1">
      <c r="C4" s="5" t="s">
        <v>11</v>
      </c>
      <c r="J4" s="43" t="s">
        <v>12</v>
      </c>
      <c r="K4" s="43" t="s">
        <v>12</v>
      </c>
    </row>
    <row r="5" spans="3:8" ht="14.25" thickBot="1">
      <c r="C5" s="44" t="s">
        <v>13</v>
      </c>
      <c r="D5" s="41" t="s">
        <v>14</v>
      </c>
      <c r="G5" s="45" t="s">
        <v>15</v>
      </c>
      <c r="H5" s="8" t="s">
        <v>16</v>
      </c>
    </row>
    <row r="6" spans="3:8" ht="13.5">
      <c r="C6" s="44" t="s">
        <v>63</v>
      </c>
      <c r="D6" s="41" t="s">
        <v>64</v>
      </c>
      <c r="E6" s="1"/>
      <c r="F6" s="1"/>
      <c r="G6" s="46"/>
      <c r="H6" s="47"/>
    </row>
    <row r="7" spans="3:8" ht="17.25">
      <c r="C7" s="5" t="s">
        <v>154</v>
      </c>
      <c r="G7" s="46"/>
      <c r="H7" s="47"/>
    </row>
    <row r="8" spans="2:8" ht="17.25">
      <c r="B8" s="48" t="s">
        <v>18</v>
      </c>
      <c r="C8" s="49"/>
      <c r="D8" s="41" t="s">
        <v>65</v>
      </c>
      <c r="G8" s="46"/>
      <c r="H8" s="47"/>
    </row>
    <row r="9" spans="3:8" ht="14.25" thickBot="1">
      <c r="C9" s="41" t="s">
        <v>20</v>
      </c>
      <c r="G9" s="50" t="s">
        <v>66</v>
      </c>
      <c r="H9" s="18" t="s">
        <v>67</v>
      </c>
    </row>
    <row r="10" spans="2:6" ht="14.25" thickBot="1">
      <c r="B10" s="19" t="s">
        <v>23</v>
      </c>
      <c r="E10" s="41" t="s">
        <v>24</v>
      </c>
      <c r="F10" s="41"/>
    </row>
    <row r="11" spans="2:15" ht="15" thickBot="1">
      <c r="B11" s="20"/>
      <c r="C11" s="21" t="s">
        <v>25</v>
      </c>
      <c r="D11" s="22"/>
      <c r="E11" s="23" t="s">
        <v>68</v>
      </c>
      <c r="F11" s="43"/>
      <c r="G11" s="43" t="str">
        <f>IF(AND(G1&gt;=4,G2&gt;=2),"達成","未達成")</f>
        <v>未達成</v>
      </c>
      <c r="H11" s="43"/>
      <c r="J11" s="41"/>
      <c r="M11" s="41"/>
      <c r="N11" s="41"/>
      <c r="O11" s="41"/>
    </row>
    <row r="12" spans="3:8" s="51" customFormat="1" ht="27">
      <c r="C12" s="43"/>
      <c r="D12" s="52"/>
      <c r="E12" s="26" t="s">
        <v>63</v>
      </c>
      <c r="F12" s="27" t="s">
        <v>27</v>
      </c>
      <c r="G12" s="27" t="s">
        <v>28</v>
      </c>
      <c r="H12" s="27" t="s">
        <v>29</v>
      </c>
    </row>
    <row r="13" spans="1:15" ht="34.5" customHeight="1">
      <c r="A13" s="53"/>
      <c r="B13" s="54">
        <v>1</v>
      </c>
      <c r="C13" s="55" t="s">
        <v>69</v>
      </c>
      <c r="D13" s="31" t="s">
        <v>70</v>
      </c>
      <c r="E13" s="32" t="s">
        <v>71</v>
      </c>
      <c r="F13" s="33" t="s">
        <v>61</v>
      </c>
      <c r="G13" s="56"/>
      <c r="H13" s="57"/>
      <c r="J13" s="41"/>
      <c r="M13" s="41"/>
      <c r="N13" s="41"/>
      <c r="O13" s="41"/>
    </row>
    <row r="14" spans="2:15" ht="34.5" customHeight="1">
      <c r="B14" s="54">
        <v>2</v>
      </c>
      <c r="C14" s="55" t="s">
        <v>32</v>
      </c>
      <c r="D14" s="31"/>
      <c r="E14" s="32" t="s">
        <v>72</v>
      </c>
      <c r="F14" s="33" t="s">
        <v>62</v>
      </c>
      <c r="G14" s="56"/>
      <c r="H14" s="57"/>
      <c r="J14" s="41"/>
      <c r="M14" s="41"/>
      <c r="N14" s="41"/>
      <c r="O14" s="41"/>
    </row>
    <row r="15" spans="2:15" ht="34.5" customHeight="1">
      <c r="B15" s="54">
        <v>3</v>
      </c>
      <c r="C15" s="55" t="s">
        <v>34</v>
      </c>
      <c r="D15" s="31"/>
      <c r="E15" s="32" t="s">
        <v>73</v>
      </c>
      <c r="F15" s="33" t="s">
        <v>62</v>
      </c>
      <c r="G15" s="56"/>
      <c r="H15" s="33"/>
      <c r="J15" s="41"/>
      <c r="M15" s="41"/>
      <c r="N15" s="41"/>
      <c r="O15" s="41"/>
    </row>
    <row r="16" spans="2:15" ht="40.5" customHeight="1">
      <c r="B16" s="54">
        <v>4</v>
      </c>
      <c r="C16" s="55" t="s">
        <v>74</v>
      </c>
      <c r="D16" s="31" t="s">
        <v>75</v>
      </c>
      <c r="E16" s="32" t="s">
        <v>76</v>
      </c>
      <c r="F16" s="33" t="s">
        <v>61</v>
      </c>
      <c r="G16" s="56"/>
      <c r="H16" s="33"/>
      <c r="J16" s="41"/>
      <c r="M16" s="41"/>
      <c r="N16" s="41"/>
      <c r="O16" s="41"/>
    </row>
    <row r="17" spans="2:15" ht="34.5" customHeight="1">
      <c r="B17" s="54">
        <v>5</v>
      </c>
      <c r="C17" s="55" t="s">
        <v>38</v>
      </c>
      <c r="D17" s="31"/>
      <c r="E17" s="32" t="s">
        <v>77</v>
      </c>
      <c r="F17" s="33" t="s">
        <v>62</v>
      </c>
      <c r="G17" s="56"/>
      <c r="H17" s="33"/>
      <c r="J17" s="41"/>
      <c r="M17" s="41"/>
      <c r="N17" s="41"/>
      <c r="O17" s="41"/>
    </row>
    <row r="18" spans="2:15" ht="34.5" customHeight="1">
      <c r="B18" s="54">
        <v>6</v>
      </c>
      <c r="C18" s="55" t="s">
        <v>78</v>
      </c>
      <c r="D18" s="31" t="s">
        <v>79</v>
      </c>
      <c r="E18" s="32" t="s">
        <v>80</v>
      </c>
      <c r="F18" s="33" t="s">
        <v>61</v>
      </c>
      <c r="G18" s="56"/>
      <c r="H18" s="33"/>
      <c r="J18" s="41"/>
      <c r="M18" s="41"/>
      <c r="N18" s="41"/>
      <c r="O18" s="41"/>
    </row>
    <row r="19" spans="2:15" ht="34.5" customHeight="1">
      <c r="B19" s="54">
        <v>7</v>
      </c>
      <c r="C19" s="55" t="s">
        <v>81</v>
      </c>
      <c r="D19" s="31"/>
      <c r="E19" s="32" t="s">
        <v>82</v>
      </c>
      <c r="F19" s="33" t="s">
        <v>62</v>
      </c>
      <c r="G19" s="56"/>
      <c r="H19" s="33"/>
      <c r="J19" s="41"/>
      <c r="M19" s="41"/>
      <c r="N19" s="41"/>
      <c r="O19" s="41"/>
    </row>
    <row r="20" spans="2:15" ht="34.5" customHeight="1">
      <c r="B20" s="54">
        <v>8</v>
      </c>
      <c r="C20" s="55" t="s">
        <v>83</v>
      </c>
      <c r="D20" s="31"/>
      <c r="E20" s="32" t="s">
        <v>84</v>
      </c>
      <c r="F20" s="33" t="s">
        <v>62</v>
      </c>
      <c r="G20" s="56"/>
      <c r="H20" s="33"/>
      <c r="J20" s="41"/>
      <c r="M20" s="41"/>
      <c r="N20" s="41"/>
      <c r="O20" s="41"/>
    </row>
    <row r="21" spans="2:15" ht="42.75" customHeight="1">
      <c r="B21" s="54">
        <v>9</v>
      </c>
      <c r="C21" s="55" t="s">
        <v>85</v>
      </c>
      <c r="D21" s="31"/>
      <c r="E21" s="32" t="s">
        <v>86</v>
      </c>
      <c r="F21" s="33" t="s">
        <v>62</v>
      </c>
      <c r="G21" s="56"/>
      <c r="H21" s="33"/>
      <c r="J21" s="41"/>
      <c r="M21" s="41"/>
      <c r="N21" s="41"/>
      <c r="O21" s="41"/>
    </row>
    <row r="22" spans="2:15" ht="34.5" customHeight="1">
      <c r="B22" s="54">
        <v>10</v>
      </c>
      <c r="C22" s="55" t="s">
        <v>87</v>
      </c>
      <c r="D22" s="31"/>
      <c r="E22" s="32" t="s">
        <v>88</v>
      </c>
      <c r="F22" s="33" t="s">
        <v>62</v>
      </c>
      <c r="G22" s="56"/>
      <c r="H22" s="33"/>
      <c r="J22" s="41"/>
      <c r="M22" s="41"/>
      <c r="N22" s="41"/>
      <c r="O22" s="41"/>
    </row>
    <row r="23" spans="2:15" ht="34.5" customHeight="1">
      <c r="B23" s="54">
        <v>11</v>
      </c>
      <c r="C23" s="55" t="s">
        <v>89</v>
      </c>
      <c r="D23" s="31" t="s">
        <v>90</v>
      </c>
      <c r="E23" s="32" t="s">
        <v>91</v>
      </c>
      <c r="F23" s="33" t="s">
        <v>61</v>
      </c>
      <c r="G23" s="56"/>
      <c r="H23" s="33"/>
      <c r="J23" s="41"/>
      <c r="M23" s="41"/>
      <c r="N23" s="41"/>
      <c r="O23" s="41"/>
    </row>
    <row r="24" spans="3:15" ht="25.5" customHeight="1">
      <c r="C24" s="40"/>
      <c r="G24" s="40"/>
      <c r="J24" s="41"/>
      <c r="M24" s="41"/>
      <c r="N24" s="41"/>
      <c r="O24" s="41"/>
    </row>
    <row r="25" spans="2:5" ht="14.25" thickBot="1">
      <c r="B25" s="19" t="s">
        <v>51</v>
      </c>
      <c r="E25" s="41" t="s">
        <v>52</v>
      </c>
    </row>
    <row r="26" spans="2:15" ht="15" thickBot="1">
      <c r="B26" s="20"/>
      <c r="C26" s="21" t="s">
        <v>25</v>
      </c>
      <c r="D26" s="22"/>
      <c r="E26" s="23" t="s">
        <v>92</v>
      </c>
      <c r="F26" s="43"/>
      <c r="G26" s="43" t="str">
        <f>IF(G3&gt;=4,"達成","未達成")</f>
        <v>未達成</v>
      </c>
      <c r="H26" s="43"/>
      <c r="J26" s="41"/>
      <c r="M26" s="41"/>
      <c r="N26" s="41"/>
      <c r="O26" s="41"/>
    </row>
    <row r="27" spans="3:8" s="51" customFormat="1" ht="27">
      <c r="C27" s="43"/>
      <c r="D27" s="52"/>
      <c r="E27" s="26" t="s">
        <v>63</v>
      </c>
      <c r="F27" s="27" t="s">
        <v>27</v>
      </c>
      <c r="G27" s="27" t="s">
        <v>28</v>
      </c>
      <c r="H27" s="27" t="s">
        <v>29</v>
      </c>
    </row>
    <row r="28" spans="1:15" ht="34.5" customHeight="1">
      <c r="A28" s="53"/>
      <c r="B28" s="54">
        <v>1</v>
      </c>
      <c r="C28" s="55" t="s">
        <v>53</v>
      </c>
      <c r="D28" s="31"/>
      <c r="E28" s="32" t="s">
        <v>54</v>
      </c>
      <c r="F28" s="33" t="s">
        <v>62</v>
      </c>
      <c r="G28" s="56"/>
      <c r="H28" s="33"/>
      <c r="J28" s="41"/>
      <c r="M28" s="41"/>
      <c r="N28" s="41"/>
      <c r="O28" s="41"/>
    </row>
    <row r="29" spans="2:15" ht="44.25" customHeight="1">
      <c r="B29" s="54">
        <v>2</v>
      </c>
      <c r="C29" s="55" t="s">
        <v>85</v>
      </c>
      <c r="D29" s="58"/>
      <c r="E29" s="32" t="s">
        <v>93</v>
      </c>
      <c r="F29" s="33" t="s">
        <v>62</v>
      </c>
      <c r="G29" s="56"/>
      <c r="H29" s="33"/>
      <c r="J29" s="41"/>
      <c r="M29" s="41"/>
      <c r="N29" s="41"/>
      <c r="O29" s="41"/>
    </row>
    <row r="30" spans="2:15" ht="42" customHeight="1">
      <c r="B30" s="54">
        <v>3</v>
      </c>
      <c r="C30" s="55" t="s">
        <v>32</v>
      </c>
      <c r="D30" s="58"/>
      <c r="E30" s="32" t="s">
        <v>94</v>
      </c>
      <c r="F30" s="33" t="s">
        <v>62</v>
      </c>
      <c r="G30" s="56"/>
      <c r="H30" s="57"/>
      <c r="J30" s="41"/>
      <c r="M30" s="41"/>
      <c r="N30" s="41"/>
      <c r="O30" s="41"/>
    </row>
    <row r="31" spans="2:15" ht="40.5">
      <c r="B31" s="54">
        <v>4</v>
      </c>
      <c r="C31" s="55" t="s">
        <v>95</v>
      </c>
      <c r="D31" s="58"/>
      <c r="E31" s="32" t="s">
        <v>96</v>
      </c>
      <c r="F31" s="33" t="s">
        <v>62</v>
      </c>
      <c r="G31" s="56"/>
      <c r="H31" s="33"/>
      <c r="J31" s="41"/>
      <c r="M31" s="41"/>
      <c r="N31" s="41"/>
      <c r="O31" s="41"/>
    </row>
    <row r="32" spans="3:15" ht="13.5">
      <c r="C32" s="40"/>
      <c r="G32" s="40"/>
      <c r="J32" s="41"/>
      <c r="M32" s="41"/>
      <c r="N32" s="41"/>
      <c r="O32" s="41"/>
    </row>
    <row r="33" spans="3:15" ht="13.5">
      <c r="C33" s="40"/>
      <c r="G33" s="40"/>
      <c r="J33" s="41"/>
      <c r="M33" s="41"/>
      <c r="N33" s="41"/>
      <c r="O33" s="41"/>
    </row>
    <row r="34" ht="13.5">
      <c r="C34" s="40"/>
    </row>
    <row r="35" ht="13.5">
      <c r="C35" s="40"/>
    </row>
    <row r="36" ht="13.5">
      <c r="C36" s="40"/>
    </row>
    <row r="37" ht="13.5">
      <c r="C37" s="40"/>
    </row>
    <row r="38" ht="13.5">
      <c r="C38" s="40"/>
    </row>
    <row r="39" ht="13.5">
      <c r="C39" s="40"/>
    </row>
    <row r="40" ht="13.5">
      <c r="C40" s="40"/>
    </row>
    <row r="41" ht="13.5">
      <c r="C41" s="40"/>
    </row>
    <row r="42" ht="13.5">
      <c r="C42" s="40"/>
    </row>
    <row r="43" ht="13.5">
      <c r="C43" s="40"/>
    </row>
    <row r="44" ht="13.5">
      <c r="C44" s="40"/>
    </row>
    <row r="45" ht="13.5">
      <c r="C45" s="40"/>
    </row>
    <row r="46" ht="13.5">
      <c r="C46" s="40"/>
    </row>
    <row r="47" ht="13.5">
      <c r="C47" s="40"/>
    </row>
    <row r="48" ht="13.5">
      <c r="C48" s="40"/>
    </row>
    <row r="49" ht="13.5">
      <c r="C49" s="40"/>
    </row>
    <row r="50" ht="13.5">
      <c r="C50" s="40"/>
    </row>
    <row r="51" ht="13.5">
      <c r="C51" s="40"/>
    </row>
    <row r="52" ht="13.5">
      <c r="C52" s="40"/>
    </row>
    <row r="53" ht="13.5">
      <c r="C53" s="40"/>
    </row>
    <row r="54" ht="13.5">
      <c r="C54" s="40"/>
    </row>
    <row r="55" ht="13.5">
      <c r="C55" s="40"/>
    </row>
    <row r="56" ht="13.5">
      <c r="C56" s="40"/>
    </row>
    <row r="57" ht="13.5">
      <c r="C57" s="40"/>
    </row>
    <row r="58" ht="13.5">
      <c r="C58" s="40"/>
    </row>
    <row r="59" ht="13.5">
      <c r="C59" s="40"/>
    </row>
    <row r="60" ht="13.5">
      <c r="C60" s="40"/>
    </row>
    <row r="61" ht="13.5">
      <c r="C61" s="40"/>
    </row>
    <row r="62" ht="13.5">
      <c r="C62" s="40"/>
    </row>
    <row r="63" ht="13.5">
      <c r="C63" s="40"/>
    </row>
    <row r="64" ht="13.5">
      <c r="C64" s="40"/>
    </row>
    <row r="65" ht="13.5">
      <c r="C65" s="40"/>
    </row>
    <row r="66" ht="13.5">
      <c r="C66" s="40"/>
    </row>
    <row r="67" ht="13.5">
      <c r="C67" s="40"/>
    </row>
    <row r="68" ht="13.5">
      <c r="C68" s="40"/>
    </row>
    <row r="69" ht="13.5">
      <c r="C69" s="40"/>
    </row>
    <row r="70" ht="13.5">
      <c r="C70" s="40"/>
    </row>
    <row r="71" ht="13.5">
      <c r="C71" s="40"/>
    </row>
    <row r="72" ht="13.5">
      <c r="C72" s="40"/>
    </row>
    <row r="73" ht="13.5">
      <c r="C73" s="40"/>
    </row>
    <row r="74" ht="13.5">
      <c r="C74" s="40"/>
    </row>
    <row r="75" ht="13.5">
      <c r="C75" s="40"/>
    </row>
    <row r="76" ht="13.5">
      <c r="C76" s="40"/>
    </row>
    <row r="77" ht="13.5">
      <c r="C77" s="40"/>
    </row>
    <row r="78" ht="13.5">
      <c r="C78" s="40"/>
    </row>
    <row r="79" ht="13.5">
      <c r="C79" s="40"/>
    </row>
    <row r="80" ht="13.5">
      <c r="C80" s="40"/>
    </row>
    <row r="81" ht="13.5">
      <c r="C81" s="40"/>
    </row>
    <row r="82" ht="13.5">
      <c r="C82" s="40"/>
    </row>
    <row r="83" ht="13.5">
      <c r="C83" s="40"/>
    </row>
    <row r="84" ht="13.5">
      <c r="C84" s="40"/>
    </row>
    <row r="85" ht="13.5">
      <c r="C85" s="40"/>
    </row>
    <row r="86" ht="13.5">
      <c r="C86" s="40"/>
    </row>
  </sheetData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4">
      <selection activeCell="E8" sqref="E8"/>
    </sheetView>
  </sheetViews>
  <sheetFormatPr defaultColWidth="9.00390625" defaultRowHeight="13.5"/>
  <cols>
    <col min="1" max="1" width="2.25390625" style="41" customWidth="1"/>
    <col min="2" max="2" width="3.75390625" style="41" customWidth="1"/>
    <col min="3" max="3" width="14.125" style="41" customWidth="1"/>
    <col min="4" max="4" width="2.75390625" style="41" customWidth="1"/>
    <col min="5" max="5" width="47.625" style="40" customWidth="1"/>
    <col min="6" max="6" width="10.25390625" style="40" customWidth="1"/>
    <col min="7" max="7" width="10.25390625" style="41" customWidth="1"/>
    <col min="8" max="8" width="10.25390625" style="40" customWidth="1"/>
    <col min="9" max="9" width="2.75390625" style="41" customWidth="1"/>
    <col min="10" max="10" width="3.25390625" style="40" customWidth="1"/>
    <col min="11" max="11" width="3.25390625" style="41" customWidth="1"/>
    <col min="12" max="12" width="2.75390625" style="41" customWidth="1"/>
    <col min="13" max="13" width="16.25390625" style="40" customWidth="1"/>
    <col min="14" max="15" width="18.125" style="40" customWidth="1"/>
    <col min="16" max="16384" width="8.875" style="41" customWidth="1"/>
  </cols>
  <sheetData>
    <row r="1" spans="5:8" ht="13.5" hidden="1">
      <c r="E1" s="1" t="s">
        <v>6</v>
      </c>
      <c r="F1" s="1"/>
      <c r="G1" s="42">
        <f>COUNTIF(G13:G23,"◎")</f>
        <v>0</v>
      </c>
      <c r="H1" s="42">
        <f>COUNTIF(H13:H23,"◎")</f>
        <v>0</v>
      </c>
    </row>
    <row r="2" spans="5:8" ht="13.5" hidden="1">
      <c r="E2" s="1" t="s">
        <v>7</v>
      </c>
      <c r="F2" s="1"/>
      <c r="G2" s="42">
        <f>COUNTIF(G13:G23,"○")</f>
        <v>0</v>
      </c>
      <c r="H2" s="42">
        <f>COUNTIF(H13:H23,"○")</f>
        <v>0</v>
      </c>
    </row>
    <row r="3" spans="5:11" ht="13.5" hidden="1">
      <c r="E3" s="1" t="s">
        <v>8</v>
      </c>
      <c r="F3" s="1"/>
      <c r="G3" s="42">
        <f>COUNTIF(G28:G31,"○")</f>
        <v>0</v>
      </c>
      <c r="H3" s="42">
        <f>COUNTIF(H28:H31,"○")</f>
        <v>0</v>
      </c>
      <c r="J3" s="43" t="s">
        <v>9</v>
      </c>
      <c r="K3" s="43" t="s">
        <v>10</v>
      </c>
    </row>
    <row r="4" spans="3:11" ht="18" thickBot="1">
      <c r="C4" s="5" t="s">
        <v>11</v>
      </c>
      <c r="J4" s="43" t="s">
        <v>12</v>
      </c>
      <c r="K4" s="43" t="s">
        <v>12</v>
      </c>
    </row>
    <row r="5" spans="3:8" ht="14.25" thickBot="1">
      <c r="C5" s="44" t="s">
        <v>13</v>
      </c>
      <c r="D5" s="41" t="s">
        <v>14</v>
      </c>
      <c r="G5" s="45" t="s">
        <v>15</v>
      </c>
      <c r="H5" s="8" t="s">
        <v>16</v>
      </c>
    </row>
    <row r="6" spans="3:8" ht="13.5">
      <c r="C6" s="44" t="s">
        <v>97</v>
      </c>
      <c r="D6" s="41" t="s">
        <v>64</v>
      </c>
      <c r="E6" s="1"/>
      <c r="F6" s="1"/>
      <c r="G6" s="46"/>
      <c r="H6" s="47"/>
    </row>
    <row r="7" spans="3:8" ht="17.25">
      <c r="C7" s="5" t="s">
        <v>98</v>
      </c>
      <c r="G7" s="46"/>
      <c r="H7" s="47"/>
    </row>
    <row r="8" spans="2:8" ht="17.25">
      <c r="B8" s="48" t="s">
        <v>18</v>
      </c>
      <c r="C8" s="49"/>
      <c r="D8" s="41" t="s">
        <v>65</v>
      </c>
      <c r="G8" s="46"/>
      <c r="H8" s="47"/>
    </row>
    <row r="9" spans="3:8" ht="14.25" thickBot="1">
      <c r="C9" s="41" t="s">
        <v>20</v>
      </c>
      <c r="G9" s="50" t="s">
        <v>66</v>
      </c>
      <c r="H9" s="18" t="s">
        <v>99</v>
      </c>
    </row>
    <row r="10" spans="2:6" ht="14.25" thickBot="1">
      <c r="B10" s="19" t="s">
        <v>23</v>
      </c>
      <c r="E10" s="41" t="s">
        <v>24</v>
      </c>
      <c r="F10" s="41"/>
    </row>
    <row r="11" spans="2:15" ht="15" thickBot="1">
      <c r="B11" s="20"/>
      <c r="C11" s="21" t="s">
        <v>25</v>
      </c>
      <c r="D11" s="22"/>
      <c r="E11" s="23" t="s">
        <v>100</v>
      </c>
      <c r="F11" s="43"/>
      <c r="G11" s="43" t="str">
        <f>IF(AND(G1&gt;=4,G2&gt;=2),"達成","未達成")</f>
        <v>未達成</v>
      </c>
      <c r="H11" s="43"/>
      <c r="J11" s="41"/>
      <c r="M11" s="41"/>
      <c r="N11" s="41"/>
      <c r="O11" s="41"/>
    </row>
    <row r="12" spans="3:8" s="51" customFormat="1" ht="27">
      <c r="C12" s="43"/>
      <c r="D12" s="52"/>
      <c r="E12" s="26" t="s">
        <v>97</v>
      </c>
      <c r="F12" s="27" t="s">
        <v>27</v>
      </c>
      <c r="G12" s="27" t="s">
        <v>28</v>
      </c>
      <c r="H12" s="27" t="s">
        <v>29</v>
      </c>
    </row>
    <row r="13" spans="1:15" ht="35.25" customHeight="1">
      <c r="A13" s="53"/>
      <c r="B13" s="54">
        <v>1</v>
      </c>
      <c r="C13" s="55" t="s">
        <v>69</v>
      </c>
      <c r="D13" s="31" t="s">
        <v>70</v>
      </c>
      <c r="E13" s="32" t="s">
        <v>101</v>
      </c>
      <c r="F13" s="33"/>
      <c r="G13" s="34"/>
      <c r="H13" s="33"/>
      <c r="J13" s="41"/>
      <c r="M13" s="41"/>
      <c r="N13" s="41"/>
      <c r="O13" s="41"/>
    </row>
    <row r="14" spans="2:15" ht="35.25" customHeight="1">
      <c r="B14" s="54">
        <v>2</v>
      </c>
      <c r="C14" s="55" t="s">
        <v>32</v>
      </c>
      <c r="D14" s="31"/>
      <c r="E14" s="32" t="s">
        <v>102</v>
      </c>
      <c r="F14" s="33"/>
      <c r="G14" s="34"/>
      <c r="H14" s="33"/>
      <c r="J14" s="41"/>
      <c r="M14" s="41"/>
      <c r="N14" s="41"/>
      <c r="O14" s="41"/>
    </row>
    <row r="15" spans="2:15" ht="35.25" customHeight="1">
      <c r="B15" s="54">
        <v>3</v>
      </c>
      <c r="C15" s="55" t="s">
        <v>34</v>
      </c>
      <c r="D15" s="31"/>
      <c r="E15" s="32" t="s">
        <v>103</v>
      </c>
      <c r="F15" s="33"/>
      <c r="G15" s="34"/>
      <c r="H15" s="33"/>
      <c r="J15" s="41"/>
      <c r="M15" s="41"/>
      <c r="N15" s="41"/>
      <c r="O15" s="41"/>
    </row>
    <row r="16" spans="2:15" ht="40.5" customHeight="1">
      <c r="B16" s="54">
        <v>4</v>
      </c>
      <c r="C16" s="55" t="s">
        <v>74</v>
      </c>
      <c r="D16" s="31" t="s">
        <v>75</v>
      </c>
      <c r="E16" s="32" t="s">
        <v>104</v>
      </c>
      <c r="F16" s="33"/>
      <c r="G16" s="34"/>
      <c r="H16" s="33"/>
      <c r="J16" s="41"/>
      <c r="M16" s="41"/>
      <c r="N16" s="41"/>
      <c r="O16" s="41"/>
    </row>
    <row r="17" spans="2:15" ht="35.25" customHeight="1">
      <c r="B17" s="54">
        <v>5</v>
      </c>
      <c r="C17" s="55" t="s">
        <v>38</v>
      </c>
      <c r="D17" s="31"/>
      <c r="E17" s="32" t="s">
        <v>77</v>
      </c>
      <c r="F17" s="33"/>
      <c r="G17" s="34"/>
      <c r="H17" s="33"/>
      <c r="J17" s="41"/>
      <c r="M17" s="41"/>
      <c r="N17" s="41"/>
      <c r="O17" s="41"/>
    </row>
    <row r="18" spans="2:15" ht="35.25" customHeight="1">
      <c r="B18" s="54">
        <v>6</v>
      </c>
      <c r="C18" s="55" t="s">
        <v>78</v>
      </c>
      <c r="D18" s="31" t="s">
        <v>79</v>
      </c>
      <c r="E18" s="32" t="s">
        <v>105</v>
      </c>
      <c r="F18" s="33"/>
      <c r="G18" s="34"/>
      <c r="H18" s="33"/>
      <c r="J18" s="41"/>
      <c r="M18" s="41"/>
      <c r="N18" s="41"/>
      <c r="O18" s="41"/>
    </row>
    <row r="19" spans="2:15" ht="35.25" customHeight="1">
      <c r="B19" s="54">
        <v>7</v>
      </c>
      <c r="C19" s="55" t="s">
        <v>81</v>
      </c>
      <c r="D19" s="31"/>
      <c r="E19" s="32" t="s">
        <v>82</v>
      </c>
      <c r="F19" s="33"/>
      <c r="G19" s="34"/>
      <c r="H19" s="33"/>
      <c r="J19" s="41"/>
      <c r="M19" s="41"/>
      <c r="N19" s="41"/>
      <c r="O19" s="41"/>
    </row>
    <row r="20" spans="2:15" ht="35.25" customHeight="1">
      <c r="B20" s="54">
        <v>8</v>
      </c>
      <c r="C20" s="55" t="s">
        <v>83</v>
      </c>
      <c r="D20" s="31"/>
      <c r="E20" s="32" t="s">
        <v>106</v>
      </c>
      <c r="F20" s="33"/>
      <c r="G20" s="34"/>
      <c r="H20" s="33"/>
      <c r="J20" s="41"/>
      <c r="M20" s="41"/>
      <c r="N20" s="41"/>
      <c r="O20" s="41"/>
    </row>
    <row r="21" spans="2:15" ht="44.25" customHeight="1">
      <c r="B21" s="54">
        <v>9</v>
      </c>
      <c r="C21" s="55" t="s">
        <v>85</v>
      </c>
      <c r="D21" s="31"/>
      <c r="E21" s="32" t="s">
        <v>107</v>
      </c>
      <c r="F21" s="33"/>
      <c r="G21" s="34"/>
      <c r="H21" s="33"/>
      <c r="J21" s="41"/>
      <c r="M21" s="41"/>
      <c r="N21" s="41"/>
      <c r="O21" s="41"/>
    </row>
    <row r="22" spans="2:15" ht="35.25" customHeight="1">
      <c r="B22" s="54">
        <v>10</v>
      </c>
      <c r="C22" s="55" t="s">
        <v>87</v>
      </c>
      <c r="D22" s="31"/>
      <c r="E22" s="32" t="s">
        <v>108</v>
      </c>
      <c r="F22" s="33"/>
      <c r="G22" s="34"/>
      <c r="H22" s="33"/>
      <c r="J22" s="41"/>
      <c r="M22" s="41"/>
      <c r="N22" s="41"/>
      <c r="O22" s="41"/>
    </row>
    <row r="23" spans="2:15" ht="35.25" customHeight="1">
      <c r="B23" s="54">
        <v>11</v>
      </c>
      <c r="C23" s="55" t="s">
        <v>89</v>
      </c>
      <c r="D23" s="31" t="s">
        <v>90</v>
      </c>
      <c r="E23" s="32" t="s">
        <v>91</v>
      </c>
      <c r="F23" s="33"/>
      <c r="G23" s="34"/>
      <c r="H23" s="33"/>
      <c r="J23" s="41"/>
      <c r="M23" s="41"/>
      <c r="N23" s="41"/>
      <c r="O23" s="41"/>
    </row>
    <row r="24" spans="3:15" ht="33" customHeight="1">
      <c r="C24" s="40"/>
      <c r="G24" s="40"/>
      <c r="J24" s="41"/>
      <c r="M24" s="41"/>
      <c r="N24" s="41"/>
      <c r="O24" s="41"/>
    </row>
    <row r="25" spans="2:5" ht="14.25" thickBot="1">
      <c r="B25" s="19" t="s">
        <v>51</v>
      </c>
      <c r="E25" s="41" t="s">
        <v>52</v>
      </c>
    </row>
    <row r="26" spans="2:15" ht="15" thickBot="1">
      <c r="B26" s="20"/>
      <c r="C26" s="21" t="s">
        <v>25</v>
      </c>
      <c r="D26" s="22"/>
      <c r="E26" s="23" t="s">
        <v>109</v>
      </c>
      <c r="F26" s="43"/>
      <c r="G26" s="43" t="str">
        <f>IF(G3&gt;=4,"達成","未達成")</f>
        <v>未達成</v>
      </c>
      <c r="H26" s="43"/>
      <c r="J26" s="41"/>
      <c r="M26" s="41"/>
      <c r="N26" s="41"/>
      <c r="O26" s="41"/>
    </row>
    <row r="27" spans="3:8" s="51" customFormat="1" ht="27">
      <c r="C27" s="43"/>
      <c r="D27" s="52"/>
      <c r="E27" s="26" t="s">
        <v>97</v>
      </c>
      <c r="F27" s="27" t="s">
        <v>110</v>
      </c>
      <c r="G27" s="27" t="s">
        <v>28</v>
      </c>
      <c r="H27" s="27" t="s">
        <v>29</v>
      </c>
    </row>
    <row r="28" spans="1:15" ht="35.25" customHeight="1">
      <c r="A28" s="53"/>
      <c r="B28" s="54">
        <v>1</v>
      </c>
      <c r="C28" s="55" t="s">
        <v>53</v>
      </c>
      <c r="D28" s="31"/>
      <c r="E28" s="32" t="s">
        <v>54</v>
      </c>
      <c r="F28" s="33"/>
      <c r="G28" s="34"/>
      <c r="H28" s="33"/>
      <c r="J28" s="41"/>
      <c r="M28" s="41"/>
      <c r="N28" s="41"/>
      <c r="O28" s="41"/>
    </row>
    <row r="29" spans="2:15" ht="42.75" customHeight="1">
      <c r="B29" s="54">
        <v>2</v>
      </c>
      <c r="C29" s="55" t="s">
        <v>85</v>
      </c>
      <c r="D29" s="31"/>
      <c r="E29" s="32" t="s">
        <v>111</v>
      </c>
      <c r="F29" s="33"/>
      <c r="G29" s="34"/>
      <c r="H29" s="33"/>
      <c r="J29" s="41"/>
      <c r="M29" s="41"/>
      <c r="N29" s="41"/>
      <c r="O29" s="41"/>
    </row>
    <row r="30" spans="2:15" ht="46.5" customHeight="1">
      <c r="B30" s="54">
        <v>3</v>
      </c>
      <c r="C30" s="55" t="s">
        <v>32</v>
      </c>
      <c r="D30" s="31"/>
      <c r="E30" s="32" t="s">
        <v>112</v>
      </c>
      <c r="F30" s="33"/>
      <c r="G30" s="34"/>
      <c r="H30" s="33"/>
      <c r="J30" s="41"/>
      <c r="M30" s="41"/>
      <c r="N30" s="41"/>
      <c r="O30" s="41"/>
    </row>
    <row r="31" spans="2:15" ht="41.25" customHeight="1">
      <c r="B31" s="54">
        <v>4</v>
      </c>
      <c r="C31" s="55" t="s">
        <v>95</v>
      </c>
      <c r="D31" s="31"/>
      <c r="E31" s="32" t="s">
        <v>113</v>
      </c>
      <c r="F31" s="33"/>
      <c r="G31" s="34"/>
      <c r="H31" s="33"/>
      <c r="J31" s="41"/>
      <c r="M31" s="41"/>
      <c r="N31" s="41"/>
      <c r="O31" s="41"/>
    </row>
    <row r="32" spans="3:15" ht="13.5">
      <c r="C32" s="40"/>
      <c r="G32" s="40"/>
      <c r="J32" s="41"/>
      <c r="M32" s="41"/>
      <c r="N32" s="41"/>
      <c r="O32" s="41"/>
    </row>
    <row r="33" spans="4:15" ht="13.5">
      <c r="D33" s="42"/>
      <c r="E33" s="42"/>
      <c r="F33" s="42"/>
      <c r="G33" s="40"/>
      <c r="H33" s="40" t="s">
        <v>114</v>
      </c>
      <c r="J33" s="41"/>
      <c r="M33" s="41"/>
      <c r="N33" s="41"/>
      <c r="O33" s="41"/>
    </row>
    <row r="34" ht="13.5">
      <c r="C34" s="40"/>
    </row>
    <row r="35" ht="13.5">
      <c r="C35" s="40"/>
    </row>
    <row r="36" ht="13.5">
      <c r="C36" s="40"/>
    </row>
    <row r="37" ht="13.5">
      <c r="C37" s="40"/>
    </row>
    <row r="38" ht="13.5">
      <c r="C38" s="40"/>
    </row>
    <row r="39" ht="13.5">
      <c r="C39" s="40"/>
    </row>
    <row r="40" ht="13.5">
      <c r="C40" s="40"/>
    </row>
    <row r="41" ht="13.5">
      <c r="C41" s="40"/>
    </row>
    <row r="42" ht="13.5">
      <c r="C42" s="40"/>
    </row>
    <row r="43" ht="13.5">
      <c r="C43" s="40"/>
    </row>
    <row r="44" ht="13.5">
      <c r="C44" s="40"/>
    </row>
    <row r="45" ht="13.5">
      <c r="C45" s="40"/>
    </row>
    <row r="46" ht="13.5">
      <c r="C46" s="40"/>
    </row>
    <row r="47" ht="13.5">
      <c r="C47" s="40"/>
    </row>
    <row r="48" ht="13.5">
      <c r="C48" s="40"/>
    </row>
    <row r="49" ht="13.5">
      <c r="C49" s="40"/>
    </row>
    <row r="50" ht="13.5">
      <c r="C50" s="40"/>
    </row>
    <row r="51" ht="13.5">
      <c r="C51" s="40"/>
    </row>
    <row r="52" ht="13.5">
      <c r="C52" s="40"/>
    </row>
    <row r="53" ht="13.5">
      <c r="C53" s="40"/>
    </row>
    <row r="54" ht="13.5">
      <c r="C54" s="40"/>
    </row>
    <row r="55" ht="13.5">
      <c r="C55" s="40"/>
    </row>
    <row r="56" ht="13.5">
      <c r="C56" s="40"/>
    </row>
    <row r="57" ht="13.5">
      <c r="C57" s="40"/>
    </row>
    <row r="58" ht="13.5">
      <c r="C58" s="40"/>
    </row>
    <row r="59" ht="13.5">
      <c r="C59" s="40"/>
    </row>
    <row r="60" ht="13.5">
      <c r="C60" s="40"/>
    </row>
    <row r="61" ht="13.5">
      <c r="C61" s="40"/>
    </row>
    <row r="62" ht="13.5">
      <c r="C62" s="40"/>
    </row>
    <row r="63" ht="13.5">
      <c r="C63" s="40"/>
    </row>
    <row r="64" ht="13.5">
      <c r="C64" s="40"/>
    </row>
    <row r="65" ht="13.5">
      <c r="C65" s="40"/>
    </row>
    <row r="66" ht="13.5">
      <c r="C66" s="40"/>
    </row>
    <row r="67" ht="13.5">
      <c r="C67" s="40"/>
    </row>
    <row r="68" ht="13.5">
      <c r="C68" s="40"/>
    </row>
    <row r="69" ht="13.5">
      <c r="C69" s="40"/>
    </row>
    <row r="70" ht="13.5">
      <c r="C70" s="40"/>
    </row>
    <row r="71" ht="13.5">
      <c r="C71" s="40"/>
    </row>
    <row r="72" ht="13.5">
      <c r="C72" s="40"/>
    </row>
    <row r="73" ht="13.5">
      <c r="C73" s="40"/>
    </row>
    <row r="74" ht="13.5">
      <c r="C74" s="40"/>
    </row>
    <row r="75" ht="13.5">
      <c r="C75" s="40"/>
    </row>
    <row r="76" ht="13.5">
      <c r="C76" s="40"/>
    </row>
    <row r="77" ht="13.5">
      <c r="C77" s="40"/>
    </row>
    <row r="78" ht="13.5">
      <c r="C78" s="40"/>
    </row>
    <row r="79" ht="13.5">
      <c r="C79" s="40"/>
    </row>
    <row r="80" ht="13.5">
      <c r="C80" s="40"/>
    </row>
    <row r="81" ht="13.5">
      <c r="C81" s="40"/>
    </row>
    <row r="82" ht="13.5">
      <c r="C82" s="40"/>
    </row>
    <row r="83" ht="13.5">
      <c r="C83" s="40"/>
    </row>
    <row r="84" ht="13.5">
      <c r="C84" s="40"/>
    </row>
    <row r="85" ht="13.5">
      <c r="C85" s="40"/>
    </row>
    <row r="86" ht="13.5">
      <c r="C86" s="40"/>
    </row>
  </sheetData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4">
      <selection activeCell="H28" sqref="H28"/>
    </sheetView>
  </sheetViews>
  <sheetFormatPr defaultColWidth="9.00390625" defaultRowHeight="13.5"/>
  <cols>
    <col min="1" max="1" width="2.25390625" style="41" customWidth="1"/>
    <col min="2" max="2" width="3.75390625" style="41" customWidth="1"/>
    <col min="3" max="3" width="14.125" style="41" customWidth="1"/>
    <col min="4" max="4" width="2.75390625" style="41" customWidth="1"/>
    <col min="5" max="5" width="46.125" style="40" customWidth="1"/>
    <col min="6" max="6" width="10.25390625" style="40" customWidth="1"/>
    <col min="7" max="7" width="10.25390625" style="41" customWidth="1"/>
    <col min="8" max="8" width="10.25390625" style="40" customWidth="1"/>
    <col min="9" max="9" width="2.75390625" style="41" customWidth="1"/>
    <col min="10" max="10" width="3.25390625" style="40" customWidth="1"/>
    <col min="11" max="11" width="3.25390625" style="41" customWidth="1"/>
    <col min="12" max="12" width="2.75390625" style="41" customWidth="1"/>
    <col min="13" max="13" width="16.25390625" style="40" customWidth="1"/>
    <col min="14" max="15" width="18.125" style="40" customWidth="1"/>
    <col min="16" max="16384" width="8.875" style="41" customWidth="1"/>
  </cols>
  <sheetData>
    <row r="1" spans="5:8" ht="13.5" hidden="1">
      <c r="E1" s="1" t="s">
        <v>115</v>
      </c>
      <c r="F1" s="1"/>
      <c r="G1" s="42">
        <f>COUNTIF(G13:G23,"◎")</f>
        <v>0</v>
      </c>
      <c r="H1" s="42">
        <f>COUNTIF(H13:H23,"◎")</f>
        <v>0</v>
      </c>
    </row>
    <row r="2" spans="5:8" ht="13.5" hidden="1">
      <c r="E2" s="1" t="s">
        <v>116</v>
      </c>
      <c r="F2" s="1"/>
      <c r="G2" s="42">
        <f>COUNTIF(G13:G23,"○")</f>
        <v>0</v>
      </c>
      <c r="H2" s="42">
        <f>COUNTIF(H13:H23,"○")</f>
        <v>0</v>
      </c>
    </row>
    <row r="3" spans="5:11" ht="13.5" hidden="1">
      <c r="E3" s="1" t="s">
        <v>8</v>
      </c>
      <c r="F3" s="1"/>
      <c r="G3" s="42">
        <f>COUNTIF(G28:G31,"○")</f>
        <v>0</v>
      </c>
      <c r="H3" s="42">
        <f>COUNTIF(H28:H31,"○")</f>
        <v>0</v>
      </c>
      <c r="J3" s="43" t="s">
        <v>9</v>
      </c>
      <c r="K3" s="43" t="s">
        <v>10</v>
      </c>
    </row>
    <row r="4" spans="3:11" ht="18" thickBot="1">
      <c r="C4" s="5" t="s">
        <v>11</v>
      </c>
      <c r="J4" s="43" t="s">
        <v>12</v>
      </c>
      <c r="K4" s="43" t="s">
        <v>12</v>
      </c>
    </row>
    <row r="5" spans="3:8" ht="14.25" thickBot="1">
      <c r="C5" s="44" t="s">
        <v>13</v>
      </c>
      <c r="D5" s="41" t="s">
        <v>14</v>
      </c>
      <c r="G5" s="45" t="s">
        <v>15</v>
      </c>
      <c r="H5" s="8" t="s">
        <v>16</v>
      </c>
    </row>
    <row r="6" spans="3:8" ht="13.5">
      <c r="C6" s="44" t="s">
        <v>117</v>
      </c>
      <c r="D6" s="41" t="s">
        <v>64</v>
      </c>
      <c r="E6" s="1"/>
      <c r="F6" s="1"/>
      <c r="G6" s="46"/>
      <c r="H6" s="47"/>
    </row>
    <row r="7" spans="3:8" ht="17.25">
      <c r="C7" s="5" t="s">
        <v>98</v>
      </c>
      <c r="G7" s="46"/>
      <c r="H7" s="47"/>
    </row>
    <row r="8" spans="2:8" ht="17.25">
      <c r="B8" s="48" t="s">
        <v>18</v>
      </c>
      <c r="C8" s="49"/>
      <c r="G8" s="46"/>
      <c r="H8" s="47"/>
    </row>
    <row r="9" spans="3:8" ht="14.25" thickBot="1">
      <c r="C9" s="41" t="s">
        <v>20</v>
      </c>
      <c r="G9" s="50" t="s">
        <v>66</v>
      </c>
      <c r="H9" s="18" t="s">
        <v>118</v>
      </c>
    </row>
    <row r="10" spans="2:6" ht="14.25" thickBot="1">
      <c r="B10" s="19" t="s">
        <v>23</v>
      </c>
      <c r="E10" s="41" t="s">
        <v>24</v>
      </c>
      <c r="F10" s="41"/>
    </row>
    <row r="11" spans="2:15" ht="15" thickBot="1">
      <c r="B11" s="20"/>
      <c r="C11" s="21" t="s">
        <v>25</v>
      </c>
      <c r="D11" s="22"/>
      <c r="E11" s="23" t="s">
        <v>119</v>
      </c>
      <c r="F11" s="43"/>
      <c r="G11" s="43" t="str">
        <f>IF(AND(G1&gt;=4,G2&gt;=2),"達成","未達成")</f>
        <v>未達成</v>
      </c>
      <c r="H11" s="43"/>
      <c r="J11" s="41"/>
      <c r="M11" s="41"/>
      <c r="N11" s="41"/>
      <c r="O11" s="41"/>
    </row>
    <row r="12" spans="3:8" s="51" customFormat="1" ht="27">
      <c r="C12" s="43"/>
      <c r="D12" s="52"/>
      <c r="E12" s="26" t="s">
        <v>117</v>
      </c>
      <c r="F12" s="27" t="s">
        <v>27</v>
      </c>
      <c r="G12" s="27" t="s">
        <v>28</v>
      </c>
      <c r="H12" s="27" t="s">
        <v>29</v>
      </c>
    </row>
    <row r="13" spans="1:15" ht="35.25" customHeight="1">
      <c r="A13" s="53"/>
      <c r="B13" s="54">
        <v>1</v>
      </c>
      <c r="C13" s="55" t="s">
        <v>69</v>
      </c>
      <c r="D13" s="31" t="s">
        <v>70</v>
      </c>
      <c r="E13" s="32" t="s">
        <v>120</v>
      </c>
      <c r="F13" s="33"/>
      <c r="G13" s="34"/>
      <c r="H13" s="33"/>
      <c r="J13" s="41"/>
      <c r="M13" s="41"/>
      <c r="N13" s="41"/>
      <c r="O13" s="41"/>
    </row>
    <row r="14" spans="2:15" ht="35.25" customHeight="1">
      <c r="B14" s="54">
        <v>2</v>
      </c>
      <c r="C14" s="55" t="s">
        <v>32</v>
      </c>
      <c r="D14" s="31"/>
      <c r="E14" s="32" t="s">
        <v>121</v>
      </c>
      <c r="F14" s="33"/>
      <c r="G14" s="34"/>
      <c r="H14" s="33"/>
      <c r="J14" s="41"/>
      <c r="M14" s="41"/>
      <c r="N14" s="41"/>
      <c r="O14" s="41"/>
    </row>
    <row r="15" spans="2:15" ht="35.25" customHeight="1">
      <c r="B15" s="54">
        <v>3</v>
      </c>
      <c r="C15" s="55" t="s">
        <v>34</v>
      </c>
      <c r="D15" s="31"/>
      <c r="E15" s="32" t="s">
        <v>122</v>
      </c>
      <c r="F15" s="33"/>
      <c r="G15" s="34"/>
      <c r="H15" s="33"/>
      <c r="J15" s="41"/>
      <c r="M15" s="41"/>
      <c r="N15" s="41"/>
      <c r="O15" s="41"/>
    </row>
    <row r="16" spans="2:15" ht="40.5" customHeight="1">
      <c r="B16" s="54">
        <v>4</v>
      </c>
      <c r="C16" s="55" t="s">
        <v>74</v>
      </c>
      <c r="D16" s="31" t="s">
        <v>75</v>
      </c>
      <c r="E16" s="32" t="s">
        <v>123</v>
      </c>
      <c r="F16" s="33"/>
      <c r="G16" s="34"/>
      <c r="H16" s="33"/>
      <c r="J16" s="41"/>
      <c r="M16" s="41"/>
      <c r="N16" s="41"/>
      <c r="O16" s="41"/>
    </row>
    <row r="17" spans="2:15" ht="35.25" customHeight="1">
      <c r="B17" s="54">
        <v>5</v>
      </c>
      <c r="C17" s="55" t="s">
        <v>38</v>
      </c>
      <c r="D17" s="31"/>
      <c r="E17" s="32" t="s">
        <v>77</v>
      </c>
      <c r="F17" s="33"/>
      <c r="G17" s="34"/>
      <c r="H17" s="33"/>
      <c r="J17" s="41"/>
      <c r="M17" s="41"/>
      <c r="N17" s="41"/>
      <c r="O17" s="41"/>
    </row>
    <row r="18" spans="2:15" ht="35.25" customHeight="1">
      <c r="B18" s="54">
        <v>6</v>
      </c>
      <c r="C18" s="55" t="s">
        <v>78</v>
      </c>
      <c r="D18" s="31" t="s">
        <v>79</v>
      </c>
      <c r="E18" s="32" t="s">
        <v>124</v>
      </c>
      <c r="F18" s="33"/>
      <c r="G18" s="34"/>
      <c r="H18" s="33"/>
      <c r="J18" s="41"/>
      <c r="M18" s="41"/>
      <c r="N18" s="41"/>
      <c r="O18" s="41"/>
    </row>
    <row r="19" spans="2:15" ht="35.25" customHeight="1">
      <c r="B19" s="54">
        <v>7</v>
      </c>
      <c r="C19" s="55" t="s">
        <v>81</v>
      </c>
      <c r="D19" s="31"/>
      <c r="E19" s="32" t="s">
        <v>82</v>
      </c>
      <c r="F19" s="33"/>
      <c r="G19" s="34"/>
      <c r="H19" s="33"/>
      <c r="J19" s="41"/>
      <c r="M19" s="41"/>
      <c r="N19" s="41"/>
      <c r="O19" s="41"/>
    </row>
    <row r="20" spans="2:15" ht="35.25" customHeight="1">
      <c r="B20" s="54">
        <v>8</v>
      </c>
      <c r="C20" s="55" t="s">
        <v>83</v>
      </c>
      <c r="D20" s="31"/>
      <c r="E20" s="32" t="s">
        <v>125</v>
      </c>
      <c r="F20" s="33"/>
      <c r="G20" s="34"/>
      <c r="H20" s="33"/>
      <c r="J20" s="41"/>
      <c r="M20" s="41"/>
      <c r="N20" s="41"/>
      <c r="O20" s="41"/>
    </row>
    <row r="21" spans="2:15" ht="63" customHeight="1">
      <c r="B21" s="54">
        <v>9</v>
      </c>
      <c r="C21" s="55" t="s">
        <v>85</v>
      </c>
      <c r="D21" s="31"/>
      <c r="E21" s="32" t="s">
        <v>126</v>
      </c>
      <c r="F21" s="33"/>
      <c r="G21" s="34"/>
      <c r="H21" s="33"/>
      <c r="J21" s="41"/>
      <c r="M21" s="41"/>
      <c r="N21" s="41"/>
      <c r="O21" s="41"/>
    </row>
    <row r="22" spans="2:15" ht="35.25" customHeight="1">
      <c r="B22" s="54">
        <v>10</v>
      </c>
      <c r="C22" s="55" t="s">
        <v>87</v>
      </c>
      <c r="D22" s="31"/>
      <c r="E22" s="32" t="s">
        <v>108</v>
      </c>
      <c r="F22" s="33"/>
      <c r="G22" s="34"/>
      <c r="H22" s="33"/>
      <c r="J22" s="41"/>
      <c r="M22" s="41"/>
      <c r="N22" s="41"/>
      <c r="O22" s="41"/>
    </row>
    <row r="23" spans="2:15" ht="35.25" customHeight="1">
      <c r="B23" s="54">
        <v>11</v>
      </c>
      <c r="C23" s="55" t="s">
        <v>89</v>
      </c>
      <c r="D23" s="31" t="s">
        <v>90</v>
      </c>
      <c r="E23" s="32" t="s">
        <v>91</v>
      </c>
      <c r="F23" s="33"/>
      <c r="G23" s="34"/>
      <c r="H23" s="33"/>
      <c r="J23" s="41"/>
      <c r="M23" s="41"/>
      <c r="N23" s="41"/>
      <c r="O23" s="41"/>
    </row>
    <row r="24" spans="3:15" ht="26.25" customHeight="1">
      <c r="C24" s="40"/>
      <c r="G24" s="40"/>
      <c r="J24" s="41"/>
      <c r="M24" s="41"/>
      <c r="N24" s="41"/>
      <c r="O24" s="41"/>
    </row>
    <row r="25" spans="2:5" ht="14.25" thickBot="1">
      <c r="B25" s="19" t="s">
        <v>51</v>
      </c>
      <c r="E25" s="41" t="s">
        <v>52</v>
      </c>
    </row>
    <row r="26" spans="2:15" ht="15" thickBot="1">
      <c r="B26" s="20"/>
      <c r="C26" s="21" t="s">
        <v>25</v>
      </c>
      <c r="D26" s="22"/>
      <c r="E26" s="23" t="s">
        <v>127</v>
      </c>
      <c r="F26" s="43"/>
      <c r="G26" s="43" t="str">
        <f>IF(G3&gt;=4,"達成","未達成")</f>
        <v>未達成</v>
      </c>
      <c r="H26" s="43"/>
      <c r="J26" s="41"/>
      <c r="M26" s="41"/>
      <c r="N26" s="41"/>
      <c r="O26" s="41"/>
    </row>
    <row r="27" spans="3:8" s="51" customFormat="1" ht="27">
      <c r="C27" s="43"/>
      <c r="D27" s="52"/>
      <c r="E27" s="26" t="s">
        <v>117</v>
      </c>
      <c r="F27" s="27" t="s">
        <v>27</v>
      </c>
      <c r="G27" s="27" t="s">
        <v>28</v>
      </c>
      <c r="H27" s="27" t="s">
        <v>29</v>
      </c>
    </row>
    <row r="28" spans="1:15" ht="35.25" customHeight="1">
      <c r="A28" s="53"/>
      <c r="B28" s="54">
        <v>1</v>
      </c>
      <c r="C28" s="55" t="s">
        <v>53</v>
      </c>
      <c r="D28" s="31"/>
      <c r="E28" s="32" t="s">
        <v>54</v>
      </c>
      <c r="F28" s="33"/>
      <c r="G28" s="34"/>
      <c r="H28" s="33"/>
      <c r="J28" s="41"/>
      <c r="M28" s="41"/>
      <c r="N28" s="41"/>
      <c r="O28" s="41"/>
    </row>
    <row r="29" spans="2:15" ht="63" customHeight="1">
      <c r="B29" s="54">
        <v>2</v>
      </c>
      <c r="C29" s="55" t="s">
        <v>85</v>
      </c>
      <c r="D29" s="31"/>
      <c r="E29" s="32" t="s">
        <v>128</v>
      </c>
      <c r="F29" s="33"/>
      <c r="G29" s="34"/>
      <c r="H29" s="33"/>
      <c r="J29" s="41"/>
      <c r="M29" s="41"/>
      <c r="N29" s="41"/>
      <c r="O29" s="41"/>
    </row>
    <row r="30" spans="2:15" ht="42" customHeight="1">
      <c r="B30" s="54">
        <v>3</v>
      </c>
      <c r="C30" s="55" t="s">
        <v>32</v>
      </c>
      <c r="D30" s="31"/>
      <c r="E30" s="32" t="s">
        <v>129</v>
      </c>
      <c r="F30" s="33"/>
      <c r="G30" s="34"/>
      <c r="H30" s="33"/>
      <c r="J30" s="41"/>
      <c r="M30" s="41"/>
      <c r="N30" s="41"/>
      <c r="O30" s="41"/>
    </row>
    <row r="31" spans="2:15" ht="42.75" customHeight="1">
      <c r="B31" s="54">
        <v>4</v>
      </c>
      <c r="C31" s="55" t="s">
        <v>95</v>
      </c>
      <c r="D31" s="31"/>
      <c r="E31" s="32" t="s">
        <v>130</v>
      </c>
      <c r="F31" s="33"/>
      <c r="G31" s="34"/>
      <c r="H31" s="33"/>
      <c r="J31" s="41"/>
      <c r="M31" s="41"/>
      <c r="N31" s="41"/>
      <c r="O31" s="41"/>
    </row>
    <row r="32" spans="3:15" ht="13.5">
      <c r="C32" s="40"/>
      <c r="G32" s="40"/>
      <c r="J32" s="41"/>
      <c r="M32" s="41"/>
      <c r="N32" s="41"/>
      <c r="O32" s="41"/>
    </row>
    <row r="33" spans="3:15" ht="13.5">
      <c r="C33" s="40"/>
      <c r="G33" s="40"/>
      <c r="J33" s="41"/>
      <c r="M33" s="41"/>
      <c r="N33" s="41"/>
      <c r="O33" s="41"/>
    </row>
    <row r="34" ht="13.5">
      <c r="C34" s="40"/>
    </row>
    <row r="35" ht="13.5">
      <c r="C35" s="40"/>
    </row>
    <row r="36" ht="13.5">
      <c r="C36" s="40"/>
    </row>
    <row r="37" ht="13.5">
      <c r="C37" s="40"/>
    </row>
    <row r="38" ht="13.5">
      <c r="C38" s="40"/>
    </row>
    <row r="39" ht="13.5">
      <c r="C39" s="40"/>
    </row>
    <row r="40" ht="13.5">
      <c r="C40" s="40"/>
    </row>
    <row r="41" ht="13.5">
      <c r="C41" s="40"/>
    </row>
    <row r="42" ht="13.5">
      <c r="C42" s="40"/>
    </row>
    <row r="43" ht="13.5">
      <c r="C43" s="40"/>
    </row>
    <row r="44" ht="13.5">
      <c r="C44" s="40"/>
    </row>
    <row r="45" ht="13.5">
      <c r="C45" s="40"/>
    </row>
    <row r="46" ht="13.5">
      <c r="C46" s="40"/>
    </row>
    <row r="47" ht="13.5">
      <c r="C47" s="40"/>
    </row>
    <row r="48" ht="13.5">
      <c r="C48" s="40"/>
    </row>
    <row r="49" ht="13.5">
      <c r="C49" s="40"/>
    </row>
    <row r="50" ht="13.5">
      <c r="C50" s="40"/>
    </row>
    <row r="51" ht="13.5">
      <c r="C51" s="40"/>
    </row>
    <row r="52" ht="13.5">
      <c r="C52" s="40"/>
    </row>
    <row r="53" ht="13.5">
      <c r="C53" s="40"/>
    </row>
    <row r="54" ht="13.5">
      <c r="C54" s="40"/>
    </row>
    <row r="55" ht="13.5">
      <c r="C55" s="40"/>
    </row>
    <row r="56" ht="13.5">
      <c r="C56" s="40"/>
    </row>
    <row r="57" ht="13.5">
      <c r="C57" s="40"/>
    </row>
    <row r="58" ht="13.5">
      <c r="C58" s="40"/>
    </row>
    <row r="59" ht="13.5">
      <c r="C59" s="40"/>
    </row>
    <row r="60" ht="13.5">
      <c r="C60" s="40"/>
    </row>
    <row r="61" ht="13.5">
      <c r="C61" s="40"/>
    </row>
    <row r="62" ht="13.5">
      <c r="C62" s="40"/>
    </row>
    <row r="63" ht="13.5">
      <c r="C63" s="40"/>
    </row>
    <row r="64" ht="13.5">
      <c r="C64" s="40"/>
    </row>
    <row r="65" ht="13.5">
      <c r="C65" s="40"/>
    </row>
    <row r="66" ht="13.5">
      <c r="C66" s="40"/>
    </row>
    <row r="67" ht="13.5">
      <c r="C67" s="40"/>
    </row>
    <row r="68" ht="13.5">
      <c r="C68" s="40"/>
    </row>
    <row r="69" ht="13.5">
      <c r="C69" s="40"/>
    </row>
    <row r="70" ht="13.5">
      <c r="C70" s="40"/>
    </row>
    <row r="71" ht="13.5">
      <c r="C71" s="40"/>
    </row>
    <row r="72" ht="13.5">
      <c r="C72" s="40"/>
    </row>
    <row r="73" ht="13.5">
      <c r="C73" s="40"/>
    </row>
    <row r="74" ht="13.5">
      <c r="C74" s="40"/>
    </row>
    <row r="75" ht="13.5">
      <c r="C75" s="40"/>
    </row>
    <row r="76" ht="13.5">
      <c r="C76" s="40"/>
    </row>
    <row r="77" ht="13.5">
      <c r="C77" s="40"/>
    </row>
    <row r="78" ht="13.5">
      <c r="C78" s="40"/>
    </row>
    <row r="79" ht="13.5">
      <c r="C79" s="40"/>
    </row>
    <row r="80" ht="13.5">
      <c r="C80" s="40"/>
    </row>
    <row r="81" ht="13.5">
      <c r="C81" s="40"/>
    </row>
    <row r="82" ht="13.5">
      <c r="C82" s="40"/>
    </row>
    <row r="83" ht="13.5">
      <c r="C83" s="40"/>
    </row>
    <row r="84" ht="13.5">
      <c r="C84" s="40"/>
    </row>
    <row r="85" ht="13.5">
      <c r="C85" s="40"/>
    </row>
    <row r="86" ht="13.5">
      <c r="C86" s="40"/>
    </row>
  </sheetData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2" bottom="0.47" header="0.15" footer="0.25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4">
      <selection activeCell="P11" sqref="P11"/>
    </sheetView>
  </sheetViews>
  <sheetFormatPr defaultColWidth="9.00390625" defaultRowHeight="13.5"/>
  <cols>
    <col min="1" max="1" width="2.25390625" style="41" customWidth="1"/>
    <col min="2" max="2" width="3.75390625" style="41" customWidth="1"/>
    <col min="3" max="3" width="14.125" style="41" customWidth="1"/>
    <col min="4" max="4" width="2.75390625" style="41" customWidth="1"/>
    <col min="5" max="5" width="47.25390625" style="40" customWidth="1"/>
    <col min="6" max="6" width="10.25390625" style="40" customWidth="1"/>
    <col min="7" max="7" width="10.25390625" style="41" customWidth="1"/>
    <col min="8" max="8" width="10.25390625" style="40" customWidth="1"/>
    <col min="9" max="9" width="2.75390625" style="41" customWidth="1"/>
    <col min="10" max="10" width="3.25390625" style="40" customWidth="1"/>
    <col min="11" max="11" width="3.25390625" style="41" customWidth="1"/>
    <col min="12" max="16384" width="8.875" style="41" customWidth="1"/>
  </cols>
  <sheetData>
    <row r="1" spans="5:8" ht="13.5" hidden="1">
      <c r="E1" s="1" t="s">
        <v>131</v>
      </c>
      <c r="F1" s="1"/>
      <c r="G1" s="42">
        <f>COUNTIF(G13:G23,"◎")</f>
        <v>0</v>
      </c>
      <c r="H1" s="42">
        <f>COUNTIF(H13:H23,"◎")</f>
        <v>0</v>
      </c>
    </row>
    <row r="2" spans="5:8" ht="13.5" hidden="1">
      <c r="E2" s="1" t="s">
        <v>132</v>
      </c>
      <c r="F2" s="1"/>
      <c r="G2" s="42">
        <f>COUNTIF(G13:G23,"○")</f>
        <v>0</v>
      </c>
      <c r="H2" s="42">
        <f>COUNTIF(H13:H23,"○")</f>
        <v>0</v>
      </c>
    </row>
    <row r="3" spans="5:11" ht="18.75" customHeight="1" hidden="1">
      <c r="E3" s="1" t="s">
        <v>8</v>
      </c>
      <c r="F3" s="1"/>
      <c r="G3" s="42">
        <f>COUNTIF(G28:G31,"○")</f>
        <v>0</v>
      </c>
      <c r="H3" s="42">
        <f>COUNTIF(H28:H31,"○")</f>
        <v>0</v>
      </c>
      <c r="J3" s="43" t="s">
        <v>9</v>
      </c>
      <c r="K3" s="43" t="s">
        <v>10</v>
      </c>
    </row>
    <row r="4" spans="3:11" ht="21" customHeight="1" thickBot="1">
      <c r="C4" s="5" t="s">
        <v>11</v>
      </c>
      <c r="J4" s="43" t="s">
        <v>133</v>
      </c>
      <c r="K4" s="43" t="s">
        <v>133</v>
      </c>
    </row>
    <row r="5" spans="3:8" ht="14.25" thickBot="1">
      <c r="C5" s="44" t="s">
        <v>13</v>
      </c>
      <c r="D5" s="41" t="s">
        <v>14</v>
      </c>
      <c r="G5" s="45" t="s">
        <v>15</v>
      </c>
      <c r="H5" s="8" t="s">
        <v>16</v>
      </c>
    </row>
    <row r="6" spans="3:8" ht="13.5">
      <c r="C6" s="44" t="s">
        <v>134</v>
      </c>
      <c r="D6" s="41" t="s">
        <v>64</v>
      </c>
      <c r="E6" s="1"/>
      <c r="F6" s="1"/>
      <c r="G6" s="46"/>
      <c r="H6" s="47"/>
    </row>
    <row r="7" spans="3:8" ht="17.25">
      <c r="C7" s="5" t="s">
        <v>98</v>
      </c>
      <c r="G7" s="46"/>
      <c r="H7" s="47"/>
    </row>
    <row r="8" spans="2:8" ht="17.25">
      <c r="B8" s="48" t="s">
        <v>18</v>
      </c>
      <c r="C8" s="49"/>
      <c r="D8" s="41" t="s">
        <v>65</v>
      </c>
      <c r="G8" s="46"/>
      <c r="H8" s="47"/>
    </row>
    <row r="9" spans="3:8" ht="14.25" thickBot="1">
      <c r="C9" s="41" t="s">
        <v>20</v>
      </c>
      <c r="G9" s="50" t="s">
        <v>66</v>
      </c>
      <c r="H9" s="18" t="s">
        <v>135</v>
      </c>
    </row>
    <row r="10" spans="2:6" ht="14.25" thickBot="1">
      <c r="B10" s="19" t="s">
        <v>23</v>
      </c>
      <c r="E10" s="41" t="s">
        <v>24</v>
      </c>
      <c r="F10" s="41"/>
    </row>
    <row r="11" spans="2:11" ht="15" thickBot="1">
      <c r="B11" s="20"/>
      <c r="C11" s="21" t="s">
        <v>25</v>
      </c>
      <c r="D11" s="22"/>
      <c r="E11" s="23" t="s">
        <v>136</v>
      </c>
      <c r="F11" s="43"/>
      <c r="G11" s="43" t="str">
        <f>IF(AND(G1&gt;=4,G2&gt;=2),"達成","未達成")</f>
        <v>未達成</v>
      </c>
      <c r="H11" s="43"/>
      <c r="J11" s="43"/>
      <c r="K11" s="43"/>
    </row>
    <row r="12" spans="3:8" s="51" customFormat="1" ht="27">
      <c r="C12" s="43"/>
      <c r="D12" s="52"/>
      <c r="E12" s="26" t="s">
        <v>134</v>
      </c>
      <c r="F12" s="27" t="s">
        <v>27</v>
      </c>
      <c r="G12" s="27" t="s">
        <v>28</v>
      </c>
      <c r="H12" s="27" t="s">
        <v>29</v>
      </c>
    </row>
    <row r="13" spans="1:10" ht="35.25" customHeight="1">
      <c r="A13" s="53"/>
      <c r="B13" s="54">
        <v>1</v>
      </c>
      <c r="C13" s="55" t="s">
        <v>69</v>
      </c>
      <c r="D13" s="31" t="s">
        <v>79</v>
      </c>
      <c r="E13" s="32" t="s">
        <v>137</v>
      </c>
      <c r="F13" s="33"/>
      <c r="G13" s="34"/>
      <c r="H13" s="33"/>
      <c r="J13" s="41"/>
    </row>
    <row r="14" spans="2:10" ht="35.25" customHeight="1">
      <c r="B14" s="54">
        <v>2</v>
      </c>
      <c r="C14" s="55" t="s">
        <v>32</v>
      </c>
      <c r="D14" s="31"/>
      <c r="E14" s="32" t="s">
        <v>138</v>
      </c>
      <c r="F14" s="33"/>
      <c r="G14" s="34"/>
      <c r="H14" s="33"/>
      <c r="J14" s="41"/>
    </row>
    <row r="15" spans="2:10" ht="35.25" customHeight="1">
      <c r="B15" s="54">
        <v>3</v>
      </c>
      <c r="C15" s="55" t="s">
        <v>34</v>
      </c>
      <c r="D15" s="31"/>
      <c r="E15" s="32" t="s">
        <v>139</v>
      </c>
      <c r="F15" s="33"/>
      <c r="G15" s="34"/>
      <c r="H15" s="33"/>
      <c r="J15" s="41"/>
    </row>
    <row r="16" spans="2:10" ht="40.5" customHeight="1">
      <c r="B16" s="54">
        <v>4</v>
      </c>
      <c r="C16" s="55" t="s">
        <v>74</v>
      </c>
      <c r="D16" s="31" t="s">
        <v>140</v>
      </c>
      <c r="E16" s="32" t="s">
        <v>141</v>
      </c>
      <c r="F16" s="33"/>
      <c r="G16" s="34"/>
      <c r="H16" s="33"/>
      <c r="J16" s="41"/>
    </row>
    <row r="17" spans="2:10" ht="35.25" customHeight="1">
      <c r="B17" s="54">
        <v>5</v>
      </c>
      <c r="C17" s="55" t="s">
        <v>38</v>
      </c>
      <c r="D17" s="31"/>
      <c r="E17" s="32" t="s">
        <v>142</v>
      </c>
      <c r="F17" s="33"/>
      <c r="G17" s="34"/>
      <c r="H17" s="33"/>
      <c r="J17" s="41"/>
    </row>
    <row r="18" spans="2:10" ht="35.25" customHeight="1">
      <c r="B18" s="54">
        <v>6</v>
      </c>
      <c r="C18" s="55" t="s">
        <v>78</v>
      </c>
      <c r="D18" s="31" t="s">
        <v>79</v>
      </c>
      <c r="E18" s="32" t="s">
        <v>143</v>
      </c>
      <c r="F18" s="33"/>
      <c r="G18" s="34"/>
      <c r="H18" s="33"/>
      <c r="J18" s="41"/>
    </row>
    <row r="19" spans="2:10" ht="35.25" customHeight="1">
      <c r="B19" s="54">
        <v>7</v>
      </c>
      <c r="C19" s="55" t="s">
        <v>81</v>
      </c>
      <c r="D19" s="31"/>
      <c r="E19" s="32" t="s">
        <v>144</v>
      </c>
      <c r="F19" s="33"/>
      <c r="G19" s="34"/>
      <c r="H19" s="33"/>
      <c r="J19" s="41"/>
    </row>
    <row r="20" spans="2:10" ht="35.25" customHeight="1">
      <c r="B20" s="54">
        <v>8</v>
      </c>
      <c r="C20" s="55" t="s">
        <v>83</v>
      </c>
      <c r="D20" s="31"/>
      <c r="E20" s="32" t="s">
        <v>145</v>
      </c>
      <c r="F20" s="33"/>
      <c r="G20" s="34"/>
      <c r="H20" s="33"/>
      <c r="J20" s="41"/>
    </row>
    <row r="21" spans="2:10" ht="66.75" customHeight="1">
      <c r="B21" s="54">
        <v>9</v>
      </c>
      <c r="C21" s="55" t="s">
        <v>85</v>
      </c>
      <c r="D21" s="31"/>
      <c r="E21" s="32" t="s">
        <v>146</v>
      </c>
      <c r="F21" s="33"/>
      <c r="G21" s="34"/>
      <c r="H21" s="33"/>
      <c r="J21" s="41"/>
    </row>
    <row r="22" spans="2:10" ht="35.25" customHeight="1">
      <c r="B22" s="54">
        <v>10</v>
      </c>
      <c r="C22" s="55" t="s">
        <v>147</v>
      </c>
      <c r="D22" s="31"/>
      <c r="E22" s="32" t="s">
        <v>148</v>
      </c>
      <c r="F22" s="33"/>
      <c r="G22" s="34"/>
      <c r="H22" s="33"/>
      <c r="J22" s="41"/>
    </row>
    <row r="23" spans="2:10" ht="35.25" customHeight="1">
      <c r="B23" s="54">
        <v>11</v>
      </c>
      <c r="C23" s="55" t="s">
        <v>89</v>
      </c>
      <c r="D23" s="31" t="s">
        <v>90</v>
      </c>
      <c r="E23" s="32" t="s">
        <v>91</v>
      </c>
      <c r="F23" s="33"/>
      <c r="G23" s="34"/>
      <c r="H23" s="33"/>
      <c r="J23" s="41"/>
    </row>
    <row r="24" spans="3:10" ht="22.5" customHeight="1">
      <c r="C24" s="40"/>
      <c r="G24" s="40"/>
      <c r="J24" s="41"/>
    </row>
    <row r="25" spans="2:5" ht="14.25" thickBot="1">
      <c r="B25" s="19" t="s">
        <v>51</v>
      </c>
      <c r="E25" s="41" t="s">
        <v>52</v>
      </c>
    </row>
    <row r="26" spans="2:11" ht="15" thickBot="1">
      <c r="B26" s="20"/>
      <c r="C26" s="21" t="s">
        <v>25</v>
      </c>
      <c r="D26" s="22"/>
      <c r="E26" s="23" t="s">
        <v>149</v>
      </c>
      <c r="F26" s="43"/>
      <c r="G26" s="43" t="str">
        <f>IF(G3&gt;=4,"達成","未達成")</f>
        <v>未達成</v>
      </c>
      <c r="H26" s="43"/>
      <c r="J26" s="43"/>
      <c r="K26" s="43"/>
    </row>
    <row r="27" spans="3:8" s="51" customFormat="1" ht="27">
      <c r="C27" s="43"/>
      <c r="D27" s="52"/>
      <c r="E27" s="26" t="s">
        <v>134</v>
      </c>
      <c r="F27" s="27" t="s">
        <v>150</v>
      </c>
      <c r="G27" s="27" t="s">
        <v>28</v>
      </c>
      <c r="H27" s="27" t="s">
        <v>29</v>
      </c>
    </row>
    <row r="28" spans="1:10" ht="35.25" customHeight="1">
      <c r="A28" s="53"/>
      <c r="B28" s="54">
        <v>1</v>
      </c>
      <c r="C28" s="55" t="s">
        <v>53</v>
      </c>
      <c r="D28" s="31"/>
      <c r="E28" s="32" t="s">
        <v>54</v>
      </c>
      <c r="F28" s="33"/>
      <c r="G28" s="34"/>
      <c r="H28" s="33"/>
      <c r="J28" s="41"/>
    </row>
    <row r="29" spans="2:10" ht="49.5" customHeight="1">
      <c r="B29" s="54">
        <v>2</v>
      </c>
      <c r="C29" s="55" t="s">
        <v>85</v>
      </c>
      <c r="D29" s="31"/>
      <c r="E29" s="32" t="s">
        <v>151</v>
      </c>
      <c r="F29" s="33"/>
      <c r="G29" s="34"/>
      <c r="H29" s="33"/>
      <c r="J29" s="41"/>
    </row>
    <row r="30" spans="2:10" ht="39.75" customHeight="1">
      <c r="B30" s="54">
        <v>3</v>
      </c>
      <c r="C30" s="55" t="s">
        <v>32</v>
      </c>
      <c r="D30" s="31"/>
      <c r="E30" s="32" t="s">
        <v>152</v>
      </c>
      <c r="F30" s="33"/>
      <c r="G30" s="34"/>
      <c r="H30" s="33"/>
      <c r="J30" s="41"/>
    </row>
    <row r="31" spans="2:10" ht="42" customHeight="1">
      <c r="B31" s="54">
        <v>4</v>
      </c>
      <c r="C31" s="55" t="s">
        <v>95</v>
      </c>
      <c r="D31" s="31"/>
      <c r="E31" s="59" t="s">
        <v>153</v>
      </c>
      <c r="F31" s="33"/>
      <c r="G31" s="34"/>
      <c r="H31" s="33"/>
      <c r="J31" s="41"/>
    </row>
    <row r="32" spans="3:10" ht="13.5">
      <c r="C32" s="40"/>
      <c r="G32" s="40"/>
      <c r="J32" s="41"/>
    </row>
    <row r="33" spans="3:10" ht="13.5">
      <c r="C33" s="40"/>
      <c r="G33" s="40"/>
      <c r="J33" s="41"/>
    </row>
    <row r="34" ht="13.5">
      <c r="C34" s="40"/>
    </row>
    <row r="35" ht="13.5">
      <c r="C35" s="40"/>
    </row>
    <row r="36" ht="13.5">
      <c r="C36" s="40"/>
    </row>
    <row r="37" ht="13.5">
      <c r="C37" s="40"/>
    </row>
    <row r="38" ht="13.5">
      <c r="C38" s="40"/>
    </row>
    <row r="39" ht="13.5">
      <c r="C39" s="40"/>
    </row>
    <row r="40" ht="13.5">
      <c r="C40" s="40"/>
    </row>
    <row r="41" ht="13.5">
      <c r="C41" s="40"/>
    </row>
    <row r="42" ht="13.5">
      <c r="C42" s="40"/>
    </row>
    <row r="43" ht="13.5">
      <c r="C43" s="40"/>
    </row>
    <row r="44" ht="13.5">
      <c r="C44" s="40"/>
    </row>
    <row r="45" ht="13.5">
      <c r="C45" s="40"/>
    </row>
    <row r="46" ht="13.5">
      <c r="C46" s="40"/>
    </row>
    <row r="47" ht="13.5">
      <c r="C47" s="40"/>
    </row>
    <row r="48" ht="13.5">
      <c r="C48" s="40"/>
    </row>
    <row r="49" ht="13.5">
      <c r="C49" s="40"/>
    </row>
    <row r="50" ht="13.5">
      <c r="C50" s="40"/>
    </row>
    <row r="51" ht="13.5">
      <c r="C51" s="40"/>
    </row>
    <row r="52" ht="13.5">
      <c r="C52" s="40"/>
    </row>
    <row r="53" ht="13.5">
      <c r="C53" s="40"/>
    </row>
    <row r="54" ht="13.5">
      <c r="C54" s="40"/>
    </row>
    <row r="55" ht="13.5">
      <c r="C55" s="40"/>
    </row>
    <row r="56" ht="13.5">
      <c r="C56" s="40"/>
    </row>
    <row r="57" ht="13.5">
      <c r="C57" s="40"/>
    </row>
    <row r="58" ht="13.5">
      <c r="C58" s="40"/>
    </row>
    <row r="59" ht="13.5">
      <c r="C59" s="40"/>
    </row>
    <row r="60" ht="13.5">
      <c r="C60" s="40"/>
    </row>
    <row r="61" ht="13.5">
      <c r="C61" s="40"/>
    </row>
    <row r="62" ht="13.5">
      <c r="C62" s="40"/>
    </row>
    <row r="63" ht="13.5">
      <c r="C63" s="40"/>
    </row>
    <row r="64" ht="13.5">
      <c r="C64" s="40"/>
    </row>
    <row r="65" ht="13.5">
      <c r="C65" s="40"/>
    </row>
    <row r="66" ht="13.5">
      <c r="C66" s="40"/>
    </row>
    <row r="67" ht="13.5">
      <c r="C67" s="40"/>
    </row>
    <row r="68" ht="13.5">
      <c r="C68" s="40"/>
    </row>
    <row r="69" ht="13.5">
      <c r="C69" s="40"/>
    </row>
    <row r="70" ht="13.5">
      <c r="C70" s="40"/>
    </row>
    <row r="71" ht="13.5">
      <c r="C71" s="40"/>
    </row>
    <row r="72" ht="13.5">
      <c r="C72" s="40"/>
    </row>
    <row r="73" ht="13.5">
      <c r="C73" s="40"/>
    </row>
    <row r="74" ht="13.5">
      <c r="C74" s="40"/>
    </row>
    <row r="75" ht="13.5">
      <c r="C75" s="40"/>
    </row>
    <row r="76" ht="13.5">
      <c r="C76" s="40"/>
    </row>
    <row r="77" ht="13.5">
      <c r="C77" s="40"/>
    </row>
    <row r="78" ht="13.5">
      <c r="C78" s="40"/>
    </row>
    <row r="79" ht="13.5">
      <c r="C79" s="40"/>
    </row>
    <row r="80" ht="13.5">
      <c r="C80" s="40"/>
    </row>
    <row r="81" ht="13.5">
      <c r="C81" s="40"/>
    </row>
    <row r="82" ht="13.5">
      <c r="C82" s="40"/>
    </row>
    <row r="83" ht="13.5">
      <c r="C83" s="40"/>
    </row>
    <row r="84" ht="13.5">
      <c r="C84" s="40"/>
    </row>
    <row r="85" ht="13.5">
      <c r="C85" s="40"/>
    </row>
    <row r="86" ht="13.5">
      <c r="C86" s="40"/>
    </row>
  </sheetData>
  <conditionalFormatting sqref="J26:K26 J11:K11 F26:H26 F11:H11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55" bottom="0.36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4">
      <selection activeCell="L29" sqref="L29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6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7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8</v>
      </c>
      <c r="F3" s="2">
        <f>COUNTIF(G28:G31,"○")</f>
        <v>0</v>
      </c>
      <c r="G3" s="2">
        <f>COUNTIF(H28:H31,"○")</f>
        <v>0</v>
      </c>
      <c r="I3" s="4" t="s">
        <v>9</v>
      </c>
      <c r="J3" s="4" t="s">
        <v>10</v>
      </c>
    </row>
    <row r="4" spans="3:10" ht="18" thickBot="1">
      <c r="C4" s="5" t="s">
        <v>11</v>
      </c>
      <c r="I4" s="4" t="s">
        <v>12</v>
      </c>
      <c r="J4" s="4" t="s">
        <v>12</v>
      </c>
    </row>
    <row r="5" spans="3:8" ht="14.25" thickBot="1">
      <c r="C5" s="6" t="s">
        <v>13</v>
      </c>
      <c r="D5" t="s">
        <v>14</v>
      </c>
      <c r="G5" s="7" t="s">
        <v>15</v>
      </c>
      <c r="H5" s="8" t="s">
        <v>16</v>
      </c>
    </row>
    <row r="6" spans="3:8" ht="13.5">
      <c r="C6" s="9"/>
      <c r="D6" s="10"/>
      <c r="E6" s="11"/>
      <c r="G6" s="12"/>
      <c r="H6" s="13"/>
    </row>
    <row r="7" spans="3:8" ht="17.25">
      <c r="C7" s="14" t="s">
        <v>17</v>
      </c>
      <c r="G7" s="12"/>
      <c r="H7" s="13"/>
    </row>
    <row r="8" spans="2:8" ht="17.25">
      <c r="B8" s="15" t="s">
        <v>18</v>
      </c>
      <c r="C8" s="16"/>
      <c r="D8" t="s">
        <v>19</v>
      </c>
      <c r="G8" s="12"/>
      <c r="H8" s="13"/>
    </row>
    <row r="9" spans="3:8" ht="14.25" thickBot="1">
      <c r="C9" t="s">
        <v>20</v>
      </c>
      <c r="G9" s="17" t="s">
        <v>21</v>
      </c>
      <c r="H9" s="18" t="s">
        <v>22</v>
      </c>
    </row>
    <row r="10" spans="2:5" ht="14.25" thickBot="1">
      <c r="B10" s="19" t="s">
        <v>23</v>
      </c>
      <c r="E10" t="s">
        <v>24</v>
      </c>
    </row>
    <row r="11" spans="2:14" ht="15" thickBot="1">
      <c r="B11" s="20"/>
      <c r="C11" s="21" t="s">
        <v>25</v>
      </c>
      <c r="D11" s="22"/>
      <c r="E11" s="23" t="s">
        <v>26</v>
      </c>
      <c r="F11" s="4"/>
      <c r="G11" s="4" t="str">
        <f>IF(AND(F1&gt;=4,F2&gt;=2),"達成","未達成")</f>
        <v>未達成</v>
      </c>
      <c r="H11" s="4"/>
      <c r="I11"/>
      <c r="L11"/>
      <c r="M11"/>
      <c r="N11"/>
    </row>
    <row r="12" spans="3:8" s="24" customFormat="1" ht="27">
      <c r="C12" s="4"/>
      <c r="D12" s="25"/>
      <c r="E12" s="26" t="s">
        <v>14</v>
      </c>
      <c r="F12" s="27" t="s">
        <v>27</v>
      </c>
      <c r="G12" s="27" t="s">
        <v>28</v>
      </c>
      <c r="H12" s="27" t="s">
        <v>29</v>
      </c>
    </row>
    <row r="13" spans="1:14" ht="34.5" customHeight="1">
      <c r="A13" s="28"/>
      <c r="B13" s="29">
        <v>1</v>
      </c>
      <c r="C13" s="30" t="s">
        <v>30</v>
      </c>
      <c r="D13" s="31" t="s">
        <v>0</v>
      </c>
      <c r="E13" s="32" t="s">
        <v>31</v>
      </c>
      <c r="F13" s="33"/>
      <c r="G13" s="34"/>
      <c r="H13" s="33"/>
      <c r="I13"/>
      <c r="L13"/>
      <c r="M13"/>
      <c r="N13"/>
    </row>
    <row r="14" spans="2:14" ht="34.5" customHeight="1">
      <c r="B14" s="29">
        <v>2</v>
      </c>
      <c r="C14" s="30" t="s">
        <v>32</v>
      </c>
      <c r="D14" s="31"/>
      <c r="E14" s="32" t="s">
        <v>33</v>
      </c>
      <c r="F14" s="33"/>
      <c r="G14" s="34"/>
      <c r="H14" s="33"/>
      <c r="I14"/>
      <c r="L14"/>
      <c r="M14"/>
      <c r="N14"/>
    </row>
    <row r="15" spans="2:14" ht="34.5" customHeight="1">
      <c r="B15" s="29">
        <v>3</v>
      </c>
      <c r="C15" s="30" t="s">
        <v>34</v>
      </c>
      <c r="D15" s="31"/>
      <c r="E15" s="32" t="s">
        <v>35</v>
      </c>
      <c r="F15" s="33"/>
      <c r="G15" s="34"/>
      <c r="H15" s="33"/>
      <c r="I15"/>
      <c r="L15"/>
      <c r="M15"/>
      <c r="N15"/>
    </row>
    <row r="16" spans="2:14" ht="34.5" customHeight="1">
      <c r="B16" s="29">
        <v>4</v>
      </c>
      <c r="C16" s="30" t="s">
        <v>36</v>
      </c>
      <c r="D16" s="31" t="s">
        <v>0</v>
      </c>
      <c r="E16" s="32" t="s">
        <v>37</v>
      </c>
      <c r="F16" s="33"/>
      <c r="G16" s="34"/>
      <c r="H16" s="33"/>
      <c r="I16"/>
      <c r="L16"/>
      <c r="M16"/>
      <c r="N16"/>
    </row>
    <row r="17" spans="2:14" ht="34.5" customHeight="1">
      <c r="B17" s="29">
        <v>5</v>
      </c>
      <c r="C17" s="30" t="s">
        <v>38</v>
      </c>
      <c r="D17" s="31"/>
      <c r="E17" s="32" t="s">
        <v>39</v>
      </c>
      <c r="F17" s="33"/>
      <c r="G17" s="34"/>
      <c r="H17" s="33"/>
      <c r="I17"/>
      <c r="L17"/>
      <c r="M17"/>
      <c r="N17"/>
    </row>
    <row r="18" spans="2:14" ht="34.5" customHeight="1">
      <c r="B18" s="29">
        <v>6</v>
      </c>
      <c r="C18" s="30" t="s">
        <v>40</v>
      </c>
      <c r="D18" s="31" t="s">
        <v>0</v>
      </c>
      <c r="E18" s="32" t="s">
        <v>41</v>
      </c>
      <c r="F18" s="33"/>
      <c r="G18" s="34"/>
      <c r="H18" s="33"/>
      <c r="I18"/>
      <c r="L18"/>
      <c r="M18"/>
      <c r="N18"/>
    </row>
    <row r="19" spans="2:14" ht="34.5" customHeight="1">
      <c r="B19" s="29">
        <v>7</v>
      </c>
      <c r="C19" s="30" t="s">
        <v>42</v>
      </c>
      <c r="D19" s="31"/>
      <c r="E19" s="32" t="s">
        <v>43</v>
      </c>
      <c r="F19" s="33"/>
      <c r="G19" s="34"/>
      <c r="H19" s="33"/>
      <c r="I19"/>
      <c r="L19"/>
      <c r="M19"/>
      <c r="N19"/>
    </row>
    <row r="20" spans="2:14" ht="34.5" customHeight="1">
      <c r="B20" s="29">
        <v>8</v>
      </c>
      <c r="C20" s="30" t="s">
        <v>44</v>
      </c>
      <c r="D20" s="31"/>
      <c r="E20" s="32" t="s">
        <v>45</v>
      </c>
      <c r="F20" s="33"/>
      <c r="G20" s="34"/>
      <c r="H20" s="33"/>
      <c r="I20"/>
      <c r="L20"/>
      <c r="M20"/>
      <c r="N20"/>
    </row>
    <row r="21" spans="2:14" ht="34.5" customHeight="1">
      <c r="B21" s="29">
        <v>9</v>
      </c>
      <c r="C21" s="30" t="s">
        <v>46</v>
      </c>
      <c r="D21" s="31"/>
      <c r="E21" s="32" t="s">
        <v>47</v>
      </c>
      <c r="F21" s="33"/>
      <c r="G21" s="34"/>
      <c r="H21" s="33"/>
      <c r="I21"/>
      <c r="L21"/>
      <c r="M21"/>
      <c r="N21"/>
    </row>
    <row r="22" spans="2:14" ht="34.5" customHeight="1">
      <c r="B22" s="29">
        <v>10</v>
      </c>
      <c r="C22" s="30" t="s">
        <v>1</v>
      </c>
      <c r="D22" s="31"/>
      <c r="E22" s="32" t="s">
        <v>48</v>
      </c>
      <c r="F22" s="33"/>
      <c r="G22" s="34"/>
      <c r="H22" s="33"/>
      <c r="I22"/>
      <c r="L22"/>
      <c r="M22"/>
      <c r="N22"/>
    </row>
    <row r="23" spans="2:14" ht="34.5" customHeight="1">
      <c r="B23" s="29">
        <v>11</v>
      </c>
      <c r="C23" s="30" t="s">
        <v>49</v>
      </c>
      <c r="D23" s="31" t="s">
        <v>0</v>
      </c>
      <c r="E23" s="32" t="s">
        <v>50</v>
      </c>
      <c r="F23" s="33"/>
      <c r="G23" s="34"/>
      <c r="H23" s="33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19" t="s">
        <v>51</v>
      </c>
      <c r="E25" t="s">
        <v>52</v>
      </c>
      <c r="F25" s="3"/>
      <c r="G25"/>
      <c r="H25" s="3"/>
      <c r="I25"/>
      <c r="J25" s="3"/>
      <c r="L25"/>
      <c r="O25" s="3"/>
    </row>
    <row r="26" spans="2:14" ht="15" thickBot="1">
      <c r="B26" s="20"/>
      <c r="C26" s="21" t="s">
        <v>25</v>
      </c>
      <c r="D26" s="22"/>
      <c r="E26" s="23" t="s">
        <v>51</v>
      </c>
      <c r="F26" s="4"/>
      <c r="G26" s="4" t="str">
        <f>IF(F3&gt;=4,"達成","未達成")</f>
        <v>未達成</v>
      </c>
      <c r="H26" s="4"/>
      <c r="I26"/>
      <c r="L26"/>
      <c r="M26"/>
      <c r="N26"/>
    </row>
    <row r="27" spans="3:8" s="24" customFormat="1" ht="27">
      <c r="C27" s="4"/>
      <c r="D27" s="25"/>
      <c r="E27" s="26" t="s">
        <v>14</v>
      </c>
      <c r="F27" s="27" t="s">
        <v>27</v>
      </c>
      <c r="G27" s="27" t="s">
        <v>28</v>
      </c>
      <c r="H27" s="27" t="s">
        <v>29</v>
      </c>
    </row>
    <row r="28" spans="1:14" ht="34.5" customHeight="1">
      <c r="A28" s="28"/>
      <c r="B28" s="29">
        <v>1</v>
      </c>
      <c r="C28" s="30" t="s">
        <v>53</v>
      </c>
      <c r="D28" s="31"/>
      <c r="E28" s="32" t="s">
        <v>54</v>
      </c>
      <c r="F28" s="33"/>
      <c r="G28" s="34"/>
      <c r="H28" s="33"/>
      <c r="I28"/>
      <c r="L28"/>
      <c r="M28"/>
      <c r="N28"/>
    </row>
    <row r="29" spans="2:14" ht="34.5" customHeight="1">
      <c r="B29" s="29">
        <v>2</v>
      </c>
      <c r="C29" s="30" t="s">
        <v>46</v>
      </c>
      <c r="D29" s="31"/>
      <c r="E29" s="32" t="s">
        <v>55</v>
      </c>
      <c r="F29" s="33"/>
      <c r="G29" s="34"/>
      <c r="H29" s="35"/>
      <c r="I29"/>
      <c r="L29"/>
      <c r="M29"/>
      <c r="N29"/>
    </row>
    <row r="30" spans="2:14" ht="34.5" customHeight="1">
      <c r="B30" s="29">
        <v>3</v>
      </c>
      <c r="C30" s="30" t="s">
        <v>30</v>
      </c>
      <c r="D30" s="31"/>
      <c r="E30" s="32" t="s">
        <v>56</v>
      </c>
      <c r="F30" s="33"/>
      <c r="G30" s="34"/>
      <c r="H30" s="35"/>
      <c r="I30"/>
      <c r="L30"/>
      <c r="M30"/>
      <c r="N30"/>
    </row>
    <row r="31" spans="2:14" ht="34.5" customHeight="1">
      <c r="B31" s="29">
        <v>4</v>
      </c>
      <c r="C31" s="30" t="s">
        <v>36</v>
      </c>
      <c r="D31" s="31"/>
      <c r="E31" s="32" t="s">
        <v>57</v>
      </c>
      <c r="F31" s="33"/>
      <c r="G31" s="34"/>
      <c r="H31" s="33"/>
      <c r="I31"/>
      <c r="L31"/>
      <c r="M31"/>
      <c r="N31"/>
    </row>
    <row r="32" spans="2:14" ht="34.5" customHeight="1">
      <c r="B32" s="36" t="s">
        <v>58</v>
      </c>
      <c r="C32" s="37" t="s">
        <v>2</v>
      </c>
      <c r="D32" s="31"/>
      <c r="E32" s="38" t="s">
        <v>3</v>
      </c>
      <c r="F32" s="35"/>
      <c r="G32" s="39"/>
      <c r="H32" s="33"/>
      <c r="I32"/>
      <c r="L32"/>
      <c r="M32"/>
      <c r="N32"/>
    </row>
    <row r="33" spans="2:14" ht="34.5" customHeight="1">
      <c r="B33" s="36" t="s">
        <v>59</v>
      </c>
      <c r="C33" s="37" t="s">
        <v>4</v>
      </c>
      <c r="D33" s="31"/>
      <c r="E33" s="38" t="s">
        <v>5</v>
      </c>
      <c r="F33" s="35"/>
      <c r="G33" s="39"/>
      <c r="H33" s="33"/>
      <c r="I33"/>
      <c r="L33"/>
      <c r="M33"/>
      <c r="N33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40" t="s">
        <v>60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9:H22 F14:H15 F17:H17 F28:H33">
      <formula1>$J$3:$J$4</formula1>
    </dataValidation>
    <dataValidation type="list" allowBlank="1" showInputMessage="1" showErrorMessage="1" sqref="F13:H13 F16:H16 F18:H18 F23:H23">
      <formula1>$I$3:$I$4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seiya</dc:creator>
  <cp:keywords/>
  <dc:description/>
  <cp:lastModifiedBy> seiya</cp:lastModifiedBy>
  <dcterms:created xsi:type="dcterms:W3CDTF">2012-01-18T03:13:23Z</dcterms:created>
  <dcterms:modified xsi:type="dcterms:W3CDTF">2012-01-18T03:25:39Z</dcterms:modified>
  <cp:category/>
  <cp:version/>
  <cp:contentType/>
  <cp:contentStatus/>
</cp:coreProperties>
</file>