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200" windowHeight="7800"/>
  </bookViews>
  <sheets>
    <sheet name="初期登録  (2020.4.1)" sheetId="1" r:id="rId1"/>
    <sheet name="Sheet1" sheetId="5" r:id="rId2"/>
  </sheets>
  <definedNames>
    <definedName name="_xlnm.Print_Titles" localSheetId="0">'初期登録  (2020.4.1)'!$7:$8</definedName>
  </definedNames>
  <calcPr calcId="977461" fullCalcOnLoad="1"/>
</workbook>
</file>

<file path=xl/calcChain.xml><?xml version="1.0" encoding="utf-8"?>
<calcChain xmlns="http://schemas.openxmlformats.org/spreadsheetml/2006/main">
  <c r="F42" i="1" l="1"/>
  <c r="E42" i="1"/>
  <c r="G42" i="1"/>
  <c r="G45" i="1"/>
  <c r="F39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45" i="1"/>
  <c r="C45" i="1"/>
  <c r="F44" i="1"/>
  <c r="E44" i="1"/>
  <c r="F43" i="1"/>
  <c r="E43" i="1"/>
  <c r="F41" i="1"/>
  <c r="F40" i="1"/>
  <c r="E40" i="1"/>
  <c r="E39" i="1"/>
  <c r="F38" i="1"/>
  <c r="E38" i="1"/>
  <c r="F37" i="1"/>
  <c r="E37" i="1"/>
  <c r="E4" i="1"/>
  <c r="F4" i="1"/>
  <c r="F31" i="1"/>
  <c r="G31" i="1"/>
  <c r="F30" i="1"/>
  <c r="F29" i="1"/>
  <c r="F28" i="1"/>
  <c r="G28" i="1"/>
  <c r="F27" i="1"/>
  <c r="F26" i="1"/>
  <c r="F25" i="1"/>
  <c r="F24" i="1"/>
  <c r="F23" i="1"/>
  <c r="F32" i="1"/>
  <c r="E31" i="1"/>
  <c r="E30" i="1"/>
  <c r="E29" i="1"/>
  <c r="E28" i="1"/>
  <c r="E27" i="1"/>
  <c r="G27" i="1"/>
  <c r="E26" i="1"/>
  <c r="G26" i="1"/>
  <c r="E25" i="1"/>
  <c r="G25" i="1"/>
  <c r="E24" i="1"/>
  <c r="E23" i="1"/>
  <c r="G23" i="1"/>
  <c r="U32" i="1"/>
  <c r="V32" i="1"/>
  <c r="R32" i="1"/>
  <c r="S32" i="1"/>
  <c r="O32" i="1"/>
  <c r="P32" i="1"/>
  <c r="L32" i="1"/>
  <c r="M32" i="1"/>
  <c r="I32" i="1"/>
  <c r="J32" i="1"/>
  <c r="U18" i="1"/>
  <c r="V18" i="1"/>
  <c r="R18" i="1"/>
  <c r="S18" i="1"/>
  <c r="O18" i="1"/>
  <c r="P18" i="1"/>
  <c r="L18" i="1"/>
  <c r="M18" i="1"/>
  <c r="I18" i="1"/>
  <c r="J18" i="1"/>
  <c r="T32" i="1"/>
  <c r="Q32" i="1"/>
  <c r="N32" i="1"/>
  <c r="K32" i="1"/>
  <c r="H32" i="1"/>
  <c r="D32" i="1"/>
  <c r="C32" i="1"/>
  <c r="C18" i="1"/>
  <c r="T18" i="1"/>
  <c r="Q18" i="1"/>
  <c r="N18" i="1"/>
  <c r="K18" i="1"/>
  <c r="H18" i="1"/>
  <c r="D18" i="1"/>
  <c r="F17" i="1"/>
  <c r="E17" i="1"/>
  <c r="F16" i="1"/>
  <c r="E16" i="1"/>
  <c r="G16" i="1"/>
  <c r="F15" i="1"/>
  <c r="E15" i="1"/>
  <c r="G15" i="1"/>
  <c r="F14" i="1"/>
  <c r="E14" i="1"/>
  <c r="G14" i="1"/>
  <c r="F13" i="1"/>
  <c r="E13" i="1"/>
  <c r="F12" i="1"/>
  <c r="E12" i="1"/>
  <c r="F11" i="1"/>
  <c r="E11" i="1"/>
  <c r="G11" i="1"/>
  <c r="F10" i="1"/>
  <c r="F18" i="1"/>
  <c r="E10" i="1"/>
  <c r="G10" i="1"/>
  <c r="F9" i="1"/>
  <c r="E9" i="1"/>
  <c r="G9" i="1"/>
  <c r="F45" i="1"/>
  <c r="G24" i="1"/>
  <c r="E32" i="1"/>
  <c r="G30" i="1"/>
  <c r="G4" i="1"/>
  <c r="E45" i="1"/>
  <c r="G37" i="1"/>
  <c r="G39" i="1"/>
  <c r="G40" i="1"/>
  <c r="G41" i="1"/>
  <c r="G43" i="1"/>
  <c r="G44" i="1"/>
  <c r="G38" i="1"/>
  <c r="G13" i="1"/>
  <c r="G17" i="1"/>
  <c r="G12" i="1"/>
  <c r="G29" i="1"/>
  <c r="E18" i="1"/>
  <c r="G18" i="1"/>
  <c r="G32" i="1"/>
</calcChain>
</file>

<file path=xl/sharedStrings.xml><?xml version="1.0" encoding="utf-8"?>
<sst xmlns="http://schemas.openxmlformats.org/spreadsheetml/2006/main" count="594" uniqueCount="66">
  <si>
    <t>地区名</t>
    <rPh sb="0" eb="2">
      <t>チク</t>
    </rPh>
    <rPh sb="2" eb="3">
      <t>メイ</t>
    </rPh>
    <phoneticPr fontId="1"/>
  </si>
  <si>
    <t>団名</t>
    <rPh sb="0" eb="1">
      <t>ダン</t>
    </rPh>
    <rPh sb="1" eb="2">
      <t>メイ</t>
    </rPh>
    <phoneticPr fontId="1"/>
  </si>
  <si>
    <t>団</t>
    <rPh sb="0" eb="1">
      <t>ダン</t>
    </rPh>
    <phoneticPr fontId="1"/>
  </si>
  <si>
    <t>ＢＶＳ</t>
    <phoneticPr fontId="1"/>
  </si>
  <si>
    <t>ＣＳ</t>
    <phoneticPr fontId="1"/>
  </si>
  <si>
    <t>ＢＳ</t>
    <phoneticPr fontId="1"/>
  </si>
  <si>
    <t>ＶＳ</t>
    <phoneticPr fontId="1"/>
  </si>
  <si>
    <t>ＲＳ</t>
    <phoneticPr fontId="1"/>
  </si>
  <si>
    <t>団委</t>
    <rPh sb="0" eb="1">
      <t>ダン</t>
    </rPh>
    <rPh sb="1" eb="2">
      <t>イ</t>
    </rPh>
    <phoneticPr fontId="1"/>
  </si>
  <si>
    <t>指導</t>
    <rPh sb="0" eb="2">
      <t>シドウ</t>
    </rPh>
    <phoneticPr fontId="1"/>
  </si>
  <si>
    <t>Ｓ</t>
    <phoneticPr fontId="1"/>
  </si>
  <si>
    <t>計</t>
    <rPh sb="0" eb="1">
      <t>ケイ</t>
    </rPh>
    <phoneticPr fontId="1"/>
  </si>
  <si>
    <t>隊数</t>
    <rPh sb="0" eb="1">
      <t>タイ</t>
    </rPh>
    <rPh sb="1" eb="2">
      <t>スウ</t>
    </rPh>
    <phoneticPr fontId="1"/>
  </si>
  <si>
    <t>浜松</t>
    <rPh sb="0" eb="1">
      <t>ハマ</t>
    </rPh>
    <rPh sb="1" eb="2">
      <t>マツ</t>
    </rPh>
    <phoneticPr fontId="1"/>
  </si>
  <si>
    <t>浜松</t>
    <rPh sb="0" eb="2">
      <t>ハママツ</t>
    </rPh>
    <phoneticPr fontId="1"/>
  </si>
  <si>
    <t>引佐</t>
    <rPh sb="0" eb="2">
      <t>イナサ</t>
    </rPh>
    <phoneticPr fontId="1"/>
  </si>
  <si>
    <t>浜名</t>
    <rPh sb="0" eb="2">
      <t>ハマナ</t>
    </rPh>
    <phoneticPr fontId="1"/>
  </si>
  <si>
    <t>湖西</t>
    <rPh sb="0" eb="2">
      <t>コサイ</t>
    </rPh>
    <phoneticPr fontId="1"/>
  </si>
  <si>
    <t>【２０１７年４月】</t>
    <rPh sb="5" eb="6">
      <t>ネン</t>
    </rPh>
    <rPh sb="7" eb="8">
      <t>ガツ</t>
    </rPh>
    <phoneticPr fontId="1"/>
  </si>
  <si>
    <t>【２０１８年４月】</t>
    <rPh sb="5" eb="6">
      <t>ネン</t>
    </rPh>
    <rPh sb="7" eb="8">
      <t>ガツ</t>
    </rPh>
    <phoneticPr fontId="1"/>
  </si>
  <si>
    <t>【２０１９年４月】</t>
    <rPh sb="5" eb="6">
      <t>ネン</t>
    </rPh>
    <rPh sb="7" eb="8">
      <t>ガツ</t>
    </rPh>
    <phoneticPr fontId="1"/>
  </si>
  <si>
    <t>（－１１）</t>
    <phoneticPr fontId="1"/>
  </si>
  <si>
    <t>（－８）</t>
    <phoneticPr fontId="1"/>
  </si>
  <si>
    <t>（－１２）</t>
    <phoneticPr fontId="1"/>
  </si>
  <si>
    <t>①ＢＶＳスカウト数の早期回復</t>
    <rPh sb="8" eb="9">
      <t>スウ</t>
    </rPh>
    <rPh sb="10" eb="12">
      <t>ソウキ</t>
    </rPh>
    <rPh sb="12" eb="14">
      <t>カイフク</t>
    </rPh>
    <phoneticPr fontId="1"/>
  </si>
  <si>
    <t>②特定の団への支援</t>
    <rPh sb="1" eb="3">
      <t>トクテイ</t>
    </rPh>
    <rPh sb="4" eb="5">
      <t>ダン</t>
    </rPh>
    <rPh sb="7" eb="9">
      <t>シエン</t>
    </rPh>
    <phoneticPr fontId="1"/>
  </si>
  <si>
    <t>　★これ以上、休団を出さない為に。</t>
    <rPh sb="4" eb="6">
      <t>イジョウ</t>
    </rPh>
    <rPh sb="7" eb="9">
      <t>キュウダン</t>
    </rPh>
    <rPh sb="10" eb="11">
      <t>ダ</t>
    </rPh>
    <rPh sb="14" eb="15">
      <t>タメ</t>
    </rPh>
    <phoneticPr fontId="1"/>
  </si>
  <si>
    <t>③個別支援依頼への対応</t>
    <rPh sb="1" eb="3">
      <t>コベツ</t>
    </rPh>
    <rPh sb="3" eb="5">
      <t>シエン</t>
    </rPh>
    <rPh sb="5" eb="7">
      <t>イライ</t>
    </rPh>
    <rPh sb="9" eb="11">
      <t>タイオウ</t>
    </rPh>
    <phoneticPr fontId="1"/>
  </si>
  <si>
    <t>　　　　　（相談担当者の専任）</t>
    <rPh sb="6" eb="8">
      <t>ソウダン</t>
    </rPh>
    <rPh sb="8" eb="11">
      <t>タントウシャ</t>
    </rPh>
    <rPh sb="12" eb="14">
      <t>センニン</t>
    </rPh>
    <phoneticPr fontId="1"/>
  </si>
  <si>
    <t>　→　☆地区全体で課題解決に特化！</t>
    <rPh sb="4" eb="6">
      <t>チク</t>
    </rPh>
    <rPh sb="6" eb="8">
      <t>ゼンタイ</t>
    </rPh>
    <rPh sb="9" eb="11">
      <t>カダイ</t>
    </rPh>
    <rPh sb="11" eb="13">
      <t>カイケツ</t>
    </rPh>
    <rPh sb="14" eb="16">
      <t>トッカ</t>
    </rPh>
    <phoneticPr fontId="1"/>
  </si>
  <si>
    <t>●</t>
    <phoneticPr fontId="1"/>
  </si>
  <si>
    <t>浜松０１団</t>
    <rPh sb="0" eb="2">
      <t>ハママツ</t>
    </rPh>
    <rPh sb="4" eb="5">
      <t>ダン</t>
    </rPh>
    <phoneticPr fontId="1"/>
  </si>
  <si>
    <t>リーダー</t>
    <phoneticPr fontId="1"/>
  </si>
  <si>
    <t>スカウト</t>
    <phoneticPr fontId="1"/>
  </si>
  <si>
    <t>浜松０７団</t>
    <rPh sb="0" eb="2">
      <t>ハママツ</t>
    </rPh>
    <rPh sb="4" eb="5">
      <t>ダン</t>
    </rPh>
    <phoneticPr fontId="1"/>
  </si>
  <si>
    <t>浜松１２団</t>
    <rPh sb="0" eb="2">
      <t>ハママツ</t>
    </rPh>
    <rPh sb="4" eb="5">
      <t>ダン</t>
    </rPh>
    <phoneticPr fontId="1"/>
  </si>
  <si>
    <t>浜松１４団</t>
    <rPh sb="0" eb="2">
      <t>ハママツ</t>
    </rPh>
    <rPh sb="4" eb="5">
      <t>ダン</t>
    </rPh>
    <phoneticPr fontId="1"/>
  </si>
  <si>
    <t>浜松１９団</t>
    <rPh sb="0" eb="2">
      <t>ハママツ</t>
    </rPh>
    <rPh sb="4" eb="5">
      <t>ダン</t>
    </rPh>
    <phoneticPr fontId="1"/>
  </si>
  <si>
    <t>引佐０２団</t>
    <rPh sb="0" eb="2">
      <t>イナサ</t>
    </rPh>
    <rPh sb="4" eb="5">
      <t>ダン</t>
    </rPh>
    <phoneticPr fontId="1"/>
  </si>
  <si>
    <t>浜名０１団</t>
    <rPh sb="0" eb="2">
      <t>ハマナ</t>
    </rPh>
    <rPh sb="4" eb="5">
      <t>ダン</t>
    </rPh>
    <phoneticPr fontId="1"/>
  </si>
  <si>
    <t>湖西０１団</t>
    <rPh sb="0" eb="2">
      <t>コサイ</t>
    </rPh>
    <rPh sb="4" eb="5">
      <t>ダン</t>
    </rPh>
    <phoneticPr fontId="1"/>
  </si>
  <si>
    <t>〇</t>
    <phoneticPr fontId="1"/>
  </si>
  <si>
    <t>【浜松０１団・浜名０１団・湖西０１団】【浜松０７団・引佐０２団】【浜松１２団】【浜松１４団・浜松１９団】</t>
    <rPh sb="7" eb="9">
      <t>ハマナ</t>
    </rPh>
    <rPh sb="11" eb="12">
      <t>ダン</t>
    </rPh>
    <rPh sb="13" eb="15">
      <t>コサイ</t>
    </rPh>
    <rPh sb="17" eb="18">
      <t>ダン</t>
    </rPh>
    <rPh sb="26" eb="28">
      <t>イナサ</t>
    </rPh>
    <phoneticPr fontId="1"/>
  </si>
  <si>
    <t>【浜松０１団・浜松１４団】【浜松０７団・引佐０２団】【浜松１２団】【浜松１９団・浜名０１団・湖西０１団】</t>
    <rPh sb="20" eb="22">
      <t>イナサ</t>
    </rPh>
    <phoneticPr fontId="1"/>
  </si>
  <si>
    <t>【浜松０１団・浜松０７団】【浜松１９団・引佐０２団】【浜松１２団・浜松１４団】【浜名０１団・湖西０１団】</t>
    <rPh sb="20" eb="22">
      <t>イナサ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</si>
  <si>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</si>
  <si>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</si>
  <si>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</si>
  <si>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☆各団、来期各隊の人数見込みを踏まえ、年間で体験会を含めた活動を合同で展開することをやりませんか！？。</t>
    <rPh sb="1" eb="2">
      <t>カク</t>
    </rPh>
    <rPh sb="2" eb="3">
      <t>ダン</t>
    </rPh>
    <rPh sb="4" eb="6">
      <t>ライキ</t>
    </rPh>
    <rPh sb="6" eb="7">
      <t>カク</t>
    </rPh>
    <rPh sb="7" eb="8">
      <t>タイ</t>
    </rPh>
    <rPh sb="9" eb="11">
      <t>ニンズウ</t>
    </rPh>
    <rPh sb="11" eb="13">
      <t>ミコ</t>
    </rPh>
    <rPh sb="15" eb="16">
      <t>フ</t>
    </rPh>
    <rPh sb="19" eb="21">
      <t>ネンカン</t>
    </rPh>
    <rPh sb="22" eb="24">
      <t>タイケン</t>
    </rPh>
    <rPh sb="24" eb="25">
      <t>カイ</t>
    </rPh>
    <rPh sb="26" eb="27">
      <t>フク</t>
    </rPh>
    <rPh sb="29" eb="31">
      <t>カツドウ</t>
    </rPh>
    <rPh sb="32" eb="34">
      <t>ゴウドウ</t>
    </rPh>
    <rPh sb="35" eb="37">
      <t>テンカイ</t>
    </rPh>
    <phoneticPr fontId="1"/>
  </si>
  <si>
    <t>　（スカウトは仲間が沢山いた方が楽しい＆競い合いも！指導者の負担、各団のマンパワー不足も補えるのでは！？）</t>
    <rPh sb="7" eb="9">
      <t>ナカマ</t>
    </rPh>
    <rPh sb="10" eb="12">
      <t>タクサン</t>
    </rPh>
    <rPh sb="14" eb="15">
      <t>ホウ</t>
    </rPh>
    <rPh sb="16" eb="17">
      <t>タノ</t>
    </rPh>
    <rPh sb="20" eb="21">
      <t>キソ</t>
    </rPh>
    <rPh sb="22" eb="23">
      <t>ア</t>
    </rPh>
    <rPh sb="26" eb="29">
      <t>シドウシャ</t>
    </rPh>
    <rPh sb="30" eb="32">
      <t>フタン</t>
    </rPh>
    <rPh sb="33" eb="34">
      <t>カク</t>
    </rPh>
    <rPh sb="34" eb="35">
      <t>ダン</t>
    </rPh>
    <rPh sb="41" eb="43">
      <t>フソク</t>
    </rPh>
    <rPh sb="44" eb="45">
      <t>オギナ</t>
    </rPh>
    <phoneticPr fontId="1"/>
  </si>
  <si>
    <t>例４</t>
    <rPh sb="0" eb="1">
      <t>レイ</t>
    </rPh>
    <phoneticPr fontId="1"/>
  </si>
  <si>
    <t>ＢＶＳ隊は【浜松０１団・浜松１４・浜松１９団】【浜松０７団】【浜松１２団】【引佐０２団・浜名０１団・湖西０１団】</t>
    <rPh sb="3" eb="4">
      <t>タイ</t>
    </rPh>
    <phoneticPr fontId="1"/>
  </si>
  <si>
    <t>ＣＳ隊は【浜松０１団・浜松０７団】【浜松１４・浜松１９団】【浜松１２団】【引佐０２団・浜名０１団・湖西０１団】</t>
    <rPh sb="2" eb="3">
      <t>タイ</t>
    </rPh>
    <phoneticPr fontId="1"/>
  </si>
  <si>
    <t>【２０２０年４月】</t>
    <rPh sb="5" eb="6">
      <t>ネン</t>
    </rPh>
    <rPh sb="7" eb="8">
      <t>ガツ</t>
    </rPh>
    <phoneticPr fontId="1"/>
  </si>
  <si>
    <t>（－９）</t>
    <phoneticPr fontId="1"/>
  </si>
  <si>
    <t>（－３１）</t>
    <phoneticPr fontId="1"/>
  </si>
  <si>
    <t>（－２５）</t>
    <phoneticPr fontId="1"/>
  </si>
  <si>
    <t>（－７）</t>
    <phoneticPr fontId="1"/>
  </si>
  <si>
    <t>（－６）</t>
    <phoneticPr fontId="1"/>
  </si>
  <si>
    <t>（－１）</t>
    <phoneticPr fontId="1"/>
  </si>
  <si>
    <t>（－５１）</t>
    <phoneticPr fontId="1"/>
  </si>
  <si>
    <t>【２０２０年度の課題】</t>
    <rPh sb="5" eb="6">
      <t>ネン</t>
    </rPh>
    <rPh sb="6" eb="7">
      <t>ド</t>
    </rPh>
    <rPh sb="8" eb="10">
      <t>カダイ</t>
    </rPh>
    <phoneticPr fontId="1"/>
  </si>
  <si>
    <t>　→　☆湖西０１団、浜名０１団への支援！</t>
    <rPh sb="4" eb="6">
      <t>コサイ</t>
    </rPh>
    <rPh sb="8" eb="9">
      <t>ダン</t>
    </rPh>
    <rPh sb="10" eb="12">
      <t>ハマナ</t>
    </rPh>
    <rPh sb="14" eb="15">
      <t>ダン</t>
    </rPh>
    <rPh sb="17" eb="19">
      <t>シエン</t>
    </rPh>
    <phoneticPr fontId="1"/>
  </si>
  <si>
    <t>　★各団→地区</t>
    <rPh sb="2" eb="3">
      <t>カク</t>
    </rPh>
    <rPh sb="3" eb="4">
      <t>ダン</t>
    </rPh>
    <rPh sb="5" eb="7">
      <t>チク</t>
    </rPh>
    <phoneticPr fontId="1"/>
  </si>
  <si>
    <t>　→　☆地区委員会で検討！</t>
    <rPh sb="4" eb="6">
      <t>チク</t>
    </rPh>
    <rPh sb="6" eb="9">
      <t>イインカイ</t>
    </rPh>
    <rPh sb="10" eb="12">
      <t>ケントウ</t>
    </rPh>
    <phoneticPr fontId="1"/>
  </si>
  <si>
    <t>　★２０１７年以降、５２→４４→３２→２４。</t>
    <rPh sb="6" eb="7">
      <t>ネン</t>
    </rPh>
    <rPh sb="7" eb="9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</si>
</sst>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9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7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24" xfId="0" applyFont="1" applyBorder="1">
      <alignment vertical="center"/>
    </xf>
    <xf numFmtId="0" fontId="7" fillId="0" borderId="3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</cellXfs>
  <cellStyles count="1">
    <cellStyle name="標準" xfId="0" builtinId="0"/>
  </cellStyles>
  <dxfs count="25"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  <dxf>
      <font>
        <strike val="0"/>
        <condense val="0"/>
        <extend val="0"/>
      </font>
      <fill>
        <patternFill patternType="gray0625">
          <fgColor indexed="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133350</xdr:colOff>
      <xdr:row>27</xdr:row>
      <xdr:rowOff>104775</xdr:rowOff>
    </xdr:from>
    <xdr:to>
      <xdr:col>37</xdr:col>
      <xdr:colOff>95250</xdr:colOff>
      <xdr:row>37</xdr:row>
      <xdr:rowOff>114300</xdr:rowOff>
    </xdr:to>
    <xdr:sp macro="" textlink="">
      <xdr:nvSpPr>
        <xdr:cNvPr id="2" name="右中かっこ 1"/>
        <xdr:cNvSpPr/>
      </xdr:nvSpPr>
      <xdr:spPr>
        <a:xfrm>
          <a:off x="8105775" y="4743450"/>
          <a:ext cx="361950" cy="1581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37</xdr:col>
      <xdr:colOff>142875</xdr:colOff>
      <xdr:row>27</xdr:row>
      <xdr:rowOff>104775</xdr:rowOff>
    </xdr:from>
    <xdr:ext cx="1286250" cy="1559401"/>
    <xdr:sp macro="" textlink="">
      <xdr:nvSpPr>
        <xdr:cNvPr id="3" name="テキスト ボックス 2"/>
        <xdr:cNvSpPr txBox="1"/>
      </xdr:nvSpPr>
      <xdr:spPr>
        <a:xfrm>
          <a:off x="8515350" y="4743450"/>
          <a:ext cx="1286250" cy="1559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各団検討</a:t>
          </a:r>
          <a:endParaRPr kumimoji="1" lang="en-US" altLang="ja-JP" sz="1100"/>
        </a:p>
        <a:p>
          <a:r>
            <a:rPr kumimoji="1" lang="ja-JP" altLang="en-US" sz="1100"/>
            <a:t>　　↓</a:t>
          </a:r>
          <a:endParaRPr kumimoji="1" lang="en-US" altLang="ja-JP" sz="1100"/>
        </a:p>
        <a:p>
          <a:r>
            <a:rPr kumimoji="1" lang="en-US" altLang="ja-JP" sz="1100"/>
            <a:t>2/17</a:t>
          </a:r>
          <a:r>
            <a:rPr kumimoji="1" lang="ja-JP" altLang="en-US" sz="1100"/>
            <a:t>地区委員会で</a:t>
          </a:r>
          <a:endParaRPr kumimoji="1" lang="en-US" altLang="ja-JP" sz="1100"/>
        </a:p>
        <a:p>
          <a:r>
            <a:rPr kumimoji="1" lang="ja-JP" altLang="en-US" sz="1100"/>
            <a:t>確認＆検討</a:t>
          </a:r>
          <a:endParaRPr kumimoji="1" lang="en-US" altLang="ja-JP" sz="1100"/>
        </a:p>
        <a:p>
          <a:r>
            <a:rPr kumimoji="1" lang="ja-JP" altLang="en-US" sz="1100"/>
            <a:t>　　↓</a:t>
          </a:r>
          <a:endParaRPr kumimoji="1" lang="en-US" altLang="ja-JP" sz="1100"/>
        </a:p>
        <a:p>
          <a:r>
            <a:rPr kumimoji="1" lang="ja-JP" altLang="en-US" sz="1100"/>
            <a:t>決まらなければ</a:t>
          </a:r>
          <a:endParaRPr kumimoji="1" lang="en-US" altLang="ja-JP" sz="1100"/>
        </a:p>
        <a:p>
          <a:r>
            <a:rPr kumimoji="1" lang="ja-JP" altLang="en-US" sz="1100"/>
            <a:t>団委員長ＲＴ　</a:t>
          </a:r>
          <a:endParaRPr kumimoji="1" lang="en-US" altLang="ja-JP" sz="1100"/>
        </a:p>
        <a:p>
          <a:r>
            <a:rPr kumimoji="1" lang="ja-JP" altLang="en-US" sz="1100"/>
            <a:t>で再検討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W59"/>
  <sheetViews>
    <sheetView tabSelected="1" view="pageLayout" zoomScaleNormal="75" zoomScaleSheetLayoutView="85" workbookViewId="0">
      <selection activeCell="J57" sqref="J57"/>
    </sheetView>
  </sheetViews>
  <sheetFormatPr defaultRowHeight="13.5"/>
  <cols>
    <col min="1" max="1" width="6.125" customWidth="1"/>
    <col min="2" max="2" width="6.25" customWidth="1"/>
    <col min="3" max="3" width="2.875" style="23" customWidth="1"/>
    <col min="4" max="4" width="5.5" bestFit="1" customWidth="1"/>
    <col min="5" max="6" width="7.25" bestFit="1" customWidth="1"/>
    <col min="7" max="7" width="6.625" customWidth="1"/>
    <col min="8" max="8" width="5.25" bestFit="1" customWidth="1"/>
    <col min="9" max="10" width="6.625" customWidth="1"/>
    <col min="11" max="11" width="5.25" bestFit="1" customWidth="1"/>
    <col min="12" max="13" width="6.625" customWidth="1"/>
    <col min="14" max="14" width="5.25" style="22" bestFit="1" customWidth="1"/>
    <col min="15" max="16" width="6.625" customWidth="1"/>
    <col min="17" max="17" width="5.875" bestFit="1" customWidth="1"/>
    <col min="18" max="19" width="6.625" customWidth="1"/>
    <col min="20" max="20" width="5.25" bestFit="1" customWidth="1"/>
    <col min="21" max="22" width="6.625" customWidth="1"/>
    <col min="23" max="23" width="9.375" bestFit="1" customWidth="1"/>
  </cols>
  <sheetData>
    <row r="1" spans="1:23">
      <c r="A1" t="s">
        <v>18</v>
      </c>
    </row>
    <row r="2" spans="1:23">
      <c r="A2" s="73" t="s">
        <v>0</v>
      </c>
      <c r="B2" s="74" t="s">
        <v>1</v>
      </c>
      <c r="C2" s="75"/>
      <c r="D2" s="78" t="s">
        <v>2</v>
      </c>
      <c r="E2" s="73"/>
      <c r="F2" s="73"/>
      <c r="G2" s="79"/>
      <c r="H2" s="68" t="s">
        <v>3</v>
      </c>
      <c r="I2" s="69"/>
      <c r="J2" s="69"/>
      <c r="K2" s="69" t="s">
        <v>4</v>
      </c>
      <c r="L2" s="69"/>
      <c r="M2" s="69"/>
      <c r="N2" s="69" t="s">
        <v>5</v>
      </c>
      <c r="O2" s="69"/>
      <c r="P2" s="69"/>
      <c r="Q2" s="69" t="s">
        <v>6</v>
      </c>
      <c r="R2" s="69"/>
      <c r="S2" s="69"/>
      <c r="T2" s="69" t="s">
        <v>7</v>
      </c>
      <c r="U2" s="69"/>
      <c r="V2" s="69"/>
    </row>
    <row r="3" spans="1:23">
      <c r="A3" s="73"/>
      <c r="B3" s="76"/>
      <c r="C3" s="77"/>
      <c r="D3" s="3" t="s">
        <v>8</v>
      </c>
      <c r="E3" s="4" t="s">
        <v>9</v>
      </c>
      <c r="F3" s="1" t="s">
        <v>10</v>
      </c>
      <c r="G3" s="2" t="s">
        <v>11</v>
      </c>
      <c r="H3" s="5" t="s">
        <v>12</v>
      </c>
      <c r="I3" s="4" t="s">
        <v>9</v>
      </c>
      <c r="J3" s="1" t="s">
        <v>10</v>
      </c>
      <c r="K3" s="6" t="s">
        <v>12</v>
      </c>
      <c r="L3" s="4" t="s">
        <v>9</v>
      </c>
      <c r="M3" s="1" t="s">
        <v>10</v>
      </c>
      <c r="N3" s="6" t="s">
        <v>12</v>
      </c>
      <c r="O3" s="4" t="s">
        <v>9</v>
      </c>
      <c r="P3" s="1" t="s">
        <v>10</v>
      </c>
      <c r="Q3" s="6" t="s">
        <v>12</v>
      </c>
      <c r="R3" s="4" t="s">
        <v>9</v>
      </c>
      <c r="S3" s="1" t="s">
        <v>10</v>
      </c>
      <c r="T3" s="6" t="s">
        <v>12</v>
      </c>
      <c r="U3" s="4" t="s">
        <v>9</v>
      </c>
      <c r="V3" s="1" t="s">
        <v>10</v>
      </c>
    </row>
    <row r="4" spans="1:23" ht="15" thickBot="1">
      <c r="A4" s="28" t="s">
        <v>14</v>
      </c>
      <c r="B4" s="14" t="s">
        <v>11</v>
      </c>
      <c r="C4" s="15"/>
      <c r="D4" s="16">
        <v>132</v>
      </c>
      <c r="E4" s="17">
        <f>SUM(I4,L4,O4,R4,U4)</f>
        <v>121</v>
      </c>
      <c r="F4" s="18">
        <f>SUM(J4,M4,P4,S4,V4)</f>
        <v>306</v>
      </c>
      <c r="G4" s="19">
        <f>SUM(D4:F4)</f>
        <v>559</v>
      </c>
      <c r="H4" s="16">
        <v>7</v>
      </c>
      <c r="I4" s="16">
        <v>25</v>
      </c>
      <c r="J4" s="16">
        <v>52</v>
      </c>
      <c r="K4" s="16">
        <v>9</v>
      </c>
      <c r="L4" s="16">
        <v>37</v>
      </c>
      <c r="M4" s="16">
        <v>78</v>
      </c>
      <c r="N4" s="16">
        <v>8</v>
      </c>
      <c r="O4" s="16">
        <v>32</v>
      </c>
      <c r="P4" s="16">
        <v>83</v>
      </c>
      <c r="Q4" s="16">
        <v>8</v>
      </c>
      <c r="R4" s="16">
        <v>15</v>
      </c>
      <c r="S4" s="16">
        <v>40</v>
      </c>
      <c r="T4" s="16">
        <v>8</v>
      </c>
      <c r="U4" s="16">
        <v>12</v>
      </c>
      <c r="V4" s="16">
        <v>53</v>
      </c>
    </row>
    <row r="5" spans="1:23" ht="14.25">
      <c r="B5" s="29"/>
      <c r="C5" s="30"/>
      <c r="D5" s="29"/>
      <c r="E5" s="29"/>
      <c r="F5" s="31" t="s">
        <v>23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>
      <c r="A6" t="s">
        <v>19</v>
      </c>
    </row>
    <row r="7" spans="1:23" ht="13.5" customHeight="1">
      <c r="A7" s="73" t="s">
        <v>0</v>
      </c>
      <c r="B7" s="74" t="s">
        <v>1</v>
      </c>
      <c r="C7" s="75"/>
      <c r="D7" s="78" t="s">
        <v>2</v>
      </c>
      <c r="E7" s="73"/>
      <c r="F7" s="73"/>
      <c r="G7" s="79"/>
      <c r="H7" s="68" t="s">
        <v>3</v>
      </c>
      <c r="I7" s="69"/>
      <c r="J7" s="69"/>
      <c r="K7" s="69" t="s">
        <v>4</v>
      </c>
      <c r="L7" s="69"/>
      <c r="M7" s="69"/>
      <c r="N7" s="69" t="s">
        <v>5</v>
      </c>
      <c r="O7" s="69"/>
      <c r="P7" s="69"/>
      <c r="Q7" s="69" t="s">
        <v>6</v>
      </c>
      <c r="R7" s="69"/>
      <c r="S7" s="69"/>
      <c r="T7" s="69" t="s">
        <v>7</v>
      </c>
      <c r="U7" s="69"/>
      <c r="V7" s="69"/>
    </row>
    <row r="8" spans="1:23" ht="14.25" thickBot="1">
      <c r="A8" s="73"/>
      <c r="B8" s="76"/>
      <c r="C8" s="77"/>
      <c r="D8" s="3" t="s">
        <v>8</v>
      </c>
      <c r="E8" s="4" t="s">
        <v>9</v>
      </c>
      <c r="F8" s="1" t="s">
        <v>10</v>
      </c>
      <c r="G8" s="2" t="s">
        <v>11</v>
      </c>
      <c r="H8" s="5" t="s">
        <v>12</v>
      </c>
      <c r="I8" s="4" t="s">
        <v>9</v>
      </c>
      <c r="J8" s="1" t="s">
        <v>10</v>
      </c>
      <c r="K8" s="6" t="s">
        <v>12</v>
      </c>
      <c r="L8" s="4" t="s">
        <v>9</v>
      </c>
      <c r="M8" s="1" t="s">
        <v>10</v>
      </c>
      <c r="N8" s="6" t="s">
        <v>12</v>
      </c>
      <c r="O8" s="4" t="s">
        <v>9</v>
      </c>
      <c r="P8" s="1" t="s">
        <v>10</v>
      </c>
      <c r="Q8" s="6" t="s">
        <v>12</v>
      </c>
      <c r="R8" s="4" t="s">
        <v>9</v>
      </c>
      <c r="S8" s="1" t="s">
        <v>10</v>
      </c>
      <c r="T8" s="6" t="s">
        <v>12</v>
      </c>
      <c r="U8" s="4" t="s">
        <v>9</v>
      </c>
      <c r="V8" s="1" t="s">
        <v>10</v>
      </c>
    </row>
    <row r="9" spans="1:23" ht="14.25">
      <c r="A9" s="70" t="s">
        <v>13</v>
      </c>
      <c r="B9" s="26" t="s">
        <v>14</v>
      </c>
      <c r="C9" s="27">
        <v>1</v>
      </c>
      <c r="D9" s="7">
        <v>7</v>
      </c>
      <c r="E9" s="8">
        <f t="shared" ref="E9:F17" si="0">IF(I9+L9+O9+R9+U9=0," ",I9+L9+O9+R9+U9)</f>
        <v>8</v>
      </c>
      <c r="F9" s="9">
        <f t="shared" si="0"/>
        <v>27</v>
      </c>
      <c r="G9" s="10">
        <f t="shared" ref="G9:G17" si="1">IF(SUM(D9:F9)=0," ",SUM(D9:F9))</f>
        <v>42</v>
      </c>
      <c r="H9" s="11">
        <v>1</v>
      </c>
      <c r="I9" s="8">
        <v>3</v>
      </c>
      <c r="J9" s="9">
        <v>3</v>
      </c>
      <c r="K9" s="12">
        <v>1</v>
      </c>
      <c r="L9" s="8">
        <v>2</v>
      </c>
      <c r="M9" s="9">
        <v>6</v>
      </c>
      <c r="N9" s="12">
        <v>1</v>
      </c>
      <c r="O9" s="8">
        <v>2</v>
      </c>
      <c r="P9" s="13">
        <v>5</v>
      </c>
      <c r="Q9" s="12">
        <v>1</v>
      </c>
      <c r="R9" s="8">
        <v>1</v>
      </c>
      <c r="S9" s="9">
        <v>4</v>
      </c>
      <c r="T9" s="12">
        <v>1</v>
      </c>
      <c r="U9" s="8"/>
      <c r="V9" s="9">
        <v>9</v>
      </c>
    </row>
    <row r="10" spans="1:23" ht="14.25">
      <c r="A10" s="71"/>
      <c r="B10" s="24" t="s">
        <v>14</v>
      </c>
      <c r="C10" s="25">
        <v>7</v>
      </c>
      <c r="D10" s="7">
        <v>29</v>
      </c>
      <c r="E10" s="8">
        <f t="shared" si="0"/>
        <v>13</v>
      </c>
      <c r="F10" s="9">
        <f t="shared" si="0"/>
        <v>39</v>
      </c>
      <c r="G10" s="10">
        <f t="shared" si="1"/>
        <v>81</v>
      </c>
      <c r="H10" s="11">
        <v>1</v>
      </c>
      <c r="I10" s="8">
        <v>2</v>
      </c>
      <c r="J10" s="9">
        <v>3</v>
      </c>
      <c r="K10" s="12">
        <v>1</v>
      </c>
      <c r="L10" s="8">
        <v>4</v>
      </c>
      <c r="M10" s="9">
        <v>12</v>
      </c>
      <c r="N10" s="12">
        <v>1</v>
      </c>
      <c r="O10" s="8">
        <v>5</v>
      </c>
      <c r="P10" s="9">
        <v>8</v>
      </c>
      <c r="Q10" s="12">
        <v>1</v>
      </c>
      <c r="R10" s="8">
        <v>1</v>
      </c>
      <c r="S10" s="9">
        <v>7</v>
      </c>
      <c r="T10" s="12">
        <v>1</v>
      </c>
      <c r="U10" s="8">
        <v>1</v>
      </c>
      <c r="V10" s="9">
        <v>9</v>
      </c>
    </row>
    <row r="11" spans="1:23" ht="14.25">
      <c r="A11" s="71"/>
      <c r="B11" s="24" t="s">
        <v>14</v>
      </c>
      <c r="C11" s="25">
        <v>12</v>
      </c>
      <c r="D11" s="7">
        <v>45</v>
      </c>
      <c r="E11" s="8">
        <f t="shared" si="0"/>
        <v>48</v>
      </c>
      <c r="F11" s="9">
        <f t="shared" si="0"/>
        <v>107</v>
      </c>
      <c r="G11" s="10">
        <f t="shared" si="1"/>
        <v>200</v>
      </c>
      <c r="H11" s="11">
        <v>1</v>
      </c>
      <c r="I11" s="8">
        <v>13</v>
      </c>
      <c r="J11" s="9">
        <v>22</v>
      </c>
      <c r="K11" s="12">
        <v>1</v>
      </c>
      <c r="L11" s="8">
        <v>13</v>
      </c>
      <c r="M11" s="9">
        <v>23</v>
      </c>
      <c r="N11" s="12">
        <v>1</v>
      </c>
      <c r="O11" s="8">
        <v>10</v>
      </c>
      <c r="P11" s="9">
        <v>34</v>
      </c>
      <c r="Q11" s="12">
        <v>1</v>
      </c>
      <c r="R11" s="8">
        <v>4</v>
      </c>
      <c r="S11" s="9">
        <v>10</v>
      </c>
      <c r="T11" s="20">
        <v>1</v>
      </c>
      <c r="U11" s="8">
        <v>8</v>
      </c>
      <c r="V11" s="9">
        <v>18</v>
      </c>
    </row>
    <row r="12" spans="1:23" ht="14.25">
      <c r="A12" s="71"/>
      <c r="B12" s="24" t="s">
        <v>14</v>
      </c>
      <c r="C12" s="25">
        <v>14</v>
      </c>
      <c r="D12" s="7">
        <v>12</v>
      </c>
      <c r="E12" s="8">
        <f t="shared" si="0"/>
        <v>6</v>
      </c>
      <c r="F12" s="9">
        <f t="shared" si="0"/>
        <v>20</v>
      </c>
      <c r="G12" s="10">
        <f t="shared" si="1"/>
        <v>38</v>
      </c>
      <c r="H12" s="11">
        <v>1</v>
      </c>
      <c r="I12" s="8"/>
      <c r="J12" s="9">
        <v>2</v>
      </c>
      <c r="K12" s="12">
        <v>1</v>
      </c>
      <c r="L12" s="8">
        <v>2</v>
      </c>
      <c r="M12" s="9">
        <v>6</v>
      </c>
      <c r="N12" s="12">
        <v>1</v>
      </c>
      <c r="O12" s="8">
        <v>2</v>
      </c>
      <c r="P12" s="9">
        <v>1</v>
      </c>
      <c r="Q12" s="12">
        <v>1</v>
      </c>
      <c r="R12" s="8">
        <v>1</v>
      </c>
      <c r="S12" s="9">
        <v>5</v>
      </c>
      <c r="T12" s="20">
        <v>1</v>
      </c>
      <c r="U12" s="8">
        <v>1</v>
      </c>
      <c r="V12" s="9">
        <v>6</v>
      </c>
    </row>
    <row r="13" spans="1:23" ht="14.25">
      <c r="A13" s="71"/>
      <c r="B13" s="24" t="s">
        <v>14</v>
      </c>
      <c r="C13" s="25">
        <v>19</v>
      </c>
      <c r="D13" s="7">
        <v>13</v>
      </c>
      <c r="E13" s="8">
        <f t="shared" si="0"/>
        <v>24</v>
      </c>
      <c r="F13" s="9">
        <f t="shared" si="0"/>
        <v>43</v>
      </c>
      <c r="G13" s="10">
        <f t="shared" si="1"/>
        <v>80</v>
      </c>
      <c r="H13" s="11">
        <v>1</v>
      </c>
      <c r="I13" s="8">
        <v>5</v>
      </c>
      <c r="J13" s="9">
        <v>8</v>
      </c>
      <c r="K13" s="12">
        <v>1</v>
      </c>
      <c r="L13" s="8">
        <v>6</v>
      </c>
      <c r="M13" s="9">
        <v>15</v>
      </c>
      <c r="N13" s="12">
        <v>1</v>
      </c>
      <c r="O13" s="8">
        <v>8</v>
      </c>
      <c r="P13" s="9">
        <v>13</v>
      </c>
      <c r="Q13" s="12">
        <v>1</v>
      </c>
      <c r="R13" s="8">
        <v>3</v>
      </c>
      <c r="S13" s="9">
        <v>4</v>
      </c>
      <c r="T13" s="20">
        <v>1</v>
      </c>
      <c r="U13" s="8">
        <v>2</v>
      </c>
      <c r="V13" s="9">
        <v>3</v>
      </c>
    </row>
    <row r="14" spans="1:23" ht="14.25">
      <c r="A14" s="71"/>
      <c r="B14" s="24" t="s">
        <v>15</v>
      </c>
      <c r="C14" s="25">
        <v>2</v>
      </c>
      <c r="D14" s="7">
        <v>9</v>
      </c>
      <c r="E14" s="8">
        <f t="shared" si="0"/>
        <v>3</v>
      </c>
      <c r="F14" s="9">
        <f t="shared" si="0"/>
        <v>11</v>
      </c>
      <c r="G14" s="10">
        <f t="shared" si="1"/>
        <v>23</v>
      </c>
      <c r="H14" s="11">
        <v>1</v>
      </c>
      <c r="I14" s="8">
        <v>2</v>
      </c>
      <c r="J14" s="9">
        <v>2</v>
      </c>
      <c r="K14" s="12">
        <v>1</v>
      </c>
      <c r="L14" s="8">
        <v>1</v>
      </c>
      <c r="M14" s="9">
        <v>7</v>
      </c>
      <c r="N14" s="12">
        <v>0</v>
      </c>
      <c r="O14" s="8">
        <v>0</v>
      </c>
      <c r="P14" s="9">
        <v>0</v>
      </c>
      <c r="Q14" s="12">
        <v>0</v>
      </c>
      <c r="R14" s="8">
        <v>0</v>
      </c>
      <c r="S14" s="9">
        <v>0</v>
      </c>
      <c r="T14" s="20">
        <v>1</v>
      </c>
      <c r="U14" s="8">
        <v>0</v>
      </c>
      <c r="V14" s="9">
        <v>2</v>
      </c>
      <c r="W14" s="21"/>
    </row>
    <row r="15" spans="1:23" ht="14.25">
      <c r="A15" s="71"/>
      <c r="B15" s="24" t="s">
        <v>16</v>
      </c>
      <c r="C15" s="25">
        <v>1</v>
      </c>
      <c r="D15" s="7">
        <v>7</v>
      </c>
      <c r="E15" s="8">
        <f t="shared" si="0"/>
        <v>9</v>
      </c>
      <c r="F15" s="9">
        <f t="shared" si="0"/>
        <v>36</v>
      </c>
      <c r="G15" s="10">
        <f t="shared" si="1"/>
        <v>52</v>
      </c>
      <c r="H15" s="11">
        <v>1</v>
      </c>
      <c r="I15" s="8">
        <v>2</v>
      </c>
      <c r="J15" s="9">
        <v>3</v>
      </c>
      <c r="K15" s="12">
        <v>1</v>
      </c>
      <c r="L15" s="8">
        <v>2</v>
      </c>
      <c r="M15" s="9">
        <v>12</v>
      </c>
      <c r="N15" s="12">
        <v>1</v>
      </c>
      <c r="O15" s="8">
        <v>2</v>
      </c>
      <c r="P15" s="9">
        <v>12</v>
      </c>
      <c r="Q15" s="12">
        <v>1</v>
      </c>
      <c r="R15" s="8">
        <v>3</v>
      </c>
      <c r="S15" s="9">
        <v>4</v>
      </c>
      <c r="T15" s="20">
        <v>1</v>
      </c>
      <c r="U15" s="8">
        <v>0</v>
      </c>
      <c r="V15" s="9">
        <v>5</v>
      </c>
    </row>
    <row r="16" spans="1:23" ht="14.25">
      <c r="A16" s="71"/>
      <c r="B16" s="24" t="s">
        <v>17</v>
      </c>
      <c r="C16" s="25">
        <v>1</v>
      </c>
      <c r="D16" s="7">
        <v>5</v>
      </c>
      <c r="E16" s="8">
        <f t="shared" si="0"/>
        <v>7</v>
      </c>
      <c r="F16" s="9">
        <f t="shared" si="0"/>
        <v>8</v>
      </c>
      <c r="G16" s="10">
        <f t="shared" si="1"/>
        <v>20</v>
      </c>
      <c r="H16" s="11">
        <v>1</v>
      </c>
      <c r="I16" s="8">
        <v>1</v>
      </c>
      <c r="J16" s="9">
        <v>1</v>
      </c>
      <c r="K16" s="12">
        <v>1</v>
      </c>
      <c r="L16" s="8">
        <v>1</v>
      </c>
      <c r="M16" s="9">
        <v>1</v>
      </c>
      <c r="N16" s="12">
        <v>1</v>
      </c>
      <c r="O16" s="8">
        <v>4</v>
      </c>
      <c r="P16" s="13">
        <v>5</v>
      </c>
      <c r="Q16" s="12">
        <v>1</v>
      </c>
      <c r="R16" s="8">
        <v>1</v>
      </c>
      <c r="S16" s="9">
        <v>1</v>
      </c>
      <c r="T16" s="12">
        <v>0</v>
      </c>
      <c r="U16" s="8">
        <v>0</v>
      </c>
      <c r="V16" s="9">
        <v>0</v>
      </c>
    </row>
    <row r="17" spans="1:22" ht="14.25">
      <c r="A17" s="71"/>
      <c r="B17" s="24" t="s">
        <v>17</v>
      </c>
      <c r="C17" s="25">
        <v>2</v>
      </c>
      <c r="D17" s="7">
        <v>5</v>
      </c>
      <c r="E17" s="8">
        <f t="shared" si="0"/>
        <v>3</v>
      </c>
      <c r="F17" s="9">
        <f t="shared" si="0"/>
        <v>4</v>
      </c>
      <c r="G17" s="10">
        <f t="shared" si="1"/>
        <v>12</v>
      </c>
      <c r="H17" s="11">
        <v>0</v>
      </c>
      <c r="I17" s="8">
        <v>0</v>
      </c>
      <c r="J17" s="9">
        <v>0</v>
      </c>
      <c r="K17" s="12">
        <v>1</v>
      </c>
      <c r="L17" s="8">
        <v>2</v>
      </c>
      <c r="M17" s="9">
        <v>2</v>
      </c>
      <c r="N17" s="12">
        <v>1</v>
      </c>
      <c r="O17" s="8">
        <v>1</v>
      </c>
      <c r="P17" s="13">
        <v>2</v>
      </c>
      <c r="Q17" s="12">
        <v>0</v>
      </c>
      <c r="R17" s="8">
        <v>0</v>
      </c>
      <c r="S17" s="9">
        <v>0</v>
      </c>
      <c r="T17" s="12">
        <v>0</v>
      </c>
      <c r="U17" s="8">
        <v>0</v>
      </c>
      <c r="V17" s="9">
        <v>0</v>
      </c>
    </row>
    <row r="18" spans="1:22" ht="15" thickBot="1">
      <c r="A18" s="72"/>
      <c r="B18" s="14" t="s">
        <v>11</v>
      </c>
      <c r="C18" s="15">
        <f>COUNTA(C9:C17)</f>
        <v>9</v>
      </c>
      <c r="D18" s="16">
        <f t="shared" ref="D18:V18" si="2">SUM(D9:D17)</f>
        <v>132</v>
      </c>
      <c r="E18" s="17">
        <f t="shared" si="2"/>
        <v>121</v>
      </c>
      <c r="F18" s="18">
        <f t="shared" si="2"/>
        <v>295</v>
      </c>
      <c r="G18" s="19">
        <f t="shared" si="2"/>
        <v>548</v>
      </c>
      <c r="H18" s="16">
        <f t="shared" si="2"/>
        <v>8</v>
      </c>
      <c r="I18" s="16">
        <f t="shared" si="2"/>
        <v>28</v>
      </c>
      <c r="J18" s="16">
        <f t="shared" si="2"/>
        <v>44</v>
      </c>
      <c r="K18" s="16">
        <f t="shared" si="2"/>
        <v>9</v>
      </c>
      <c r="L18" s="16">
        <f t="shared" si="2"/>
        <v>33</v>
      </c>
      <c r="M18" s="16">
        <f t="shared" si="2"/>
        <v>84</v>
      </c>
      <c r="N18" s="16">
        <f t="shared" si="2"/>
        <v>8</v>
      </c>
      <c r="O18" s="16">
        <f t="shared" si="2"/>
        <v>34</v>
      </c>
      <c r="P18" s="16">
        <f t="shared" si="2"/>
        <v>80</v>
      </c>
      <c r="Q18" s="16">
        <f t="shared" si="2"/>
        <v>7</v>
      </c>
      <c r="R18" s="16">
        <f t="shared" si="2"/>
        <v>14</v>
      </c>
      <c r="S18" s="16">
        <f t="shared" si="2"/>
        <v>35</v>
      </c>
      <c r="T18" s="16">
        <f t="shared" si="2"/>
        <v>7</v>
      </c>
      <c r="U18" s="16">
        <f t="shared" si="2"/>
        <v>12</v>
      </c>
      <c r="V18" s="16">
        <f t="shared" si="2"/>
        <v>52</v>
      </c>
    </row>
    <row r="19" spans="1:22">
      <c r="F19" s="31" t="s">
        <v>21</v>
      </c>
      <c r="J19" s="31" t="s">
        <v>22</v>
      </c>
    </row>
    <row r="20" spans="1:22">
      <c r="A20" t="s">
        <v>20</v>
      </c>
    </row>
    <row r="21" spans="1:22">
      <c r="A21" s="73" t="s">
        <v>0</v>
      </c>
      <c r="B21" s="74" t="s">
        <v>1</v>
      </c>
      <c r="C21" s="75"/>
      <c r="D21" s="78" t="s">
        <v>2</v>
      </c>
      <c r="E21" s="73"/>
      <c r="F21" s="73"/>
      <c r="G21" s="79"/>
      <c r="H21" s="68" t="s">
        <v>3</v>
      </c>
      <c r="I21" s="69"/>
      <c r="J21" s="69"/>
      <c r="K21" s="69" t="s">
        <v>4</v>
      </c>
      <c r="L21" s="69"/>
      <c r="M21" s="69"/>
      <c r="N21" s="69" t="s">
        <v>5</v>
      </c>
      <c r="O21" s="69"/>
      <c r="P21" s="69"/>
      <c r="Q21" s="69" t="s">
        <v>6</v>
      </c>
      <c r="R21" s="69"/>
      <c r="S21" s="69"/>
      <c r="T21" s="69" t="s">
        <v>7</v>
      </c>
      <c r="U21" s="69"/>
      <c r="V21" s="69"/>
    </row>
    <row r="22" spans="1:22" ht="14.25" thickBot="1">
      <c r="A22" s="73"/>
      <c r="B22" s="76"/>
      <c r="C22" s="77"/>
      <c r="D22" s="3" t="s">
        <v>8</v>
      </c>
      <c r="E22" s="4" t="s">
        <v>9</v>
      </c>
      <c r="F22" s="1" t="s">
        <v>10</v>
      </c>
      <c r="G22" s="2" t="s">
        <v>11</v>
      </c>
      <c r="H22" s="5" t="s">
        <v>12</v>
      </c>
      <c r="I22" s="4" t="s">
        <v>9</v>
      </c>
      <c r="J22" s="1" t="s">
        <v>10</v>
      </c>
      <c r="K22" s="6" t="s">
        <v>12</v>
      </c>
      <c r="L22" s="4" t="s">
        <v>9</v>
      </c>
      <c r="M22" s="1" t="s">
        <v>10</v>
      </c>
      <c r="N22" s="6" t="s">
        <v>12</v>
      </c>
      <c r="O22" s="4" t="s">
        <v>9</v>
      </c>
      <c r="P22" s="1" t="s">
        <v>10</v>
      </c>
      <c r="Q22" s="6" t="s">
        <v>12</v>
      </c>
      <c r="R22" s="4" t="s">
        <v>9</v>
      </c>
      <c r="S22" s="1" t="s">
        <v>10</v>
      </c>
      <c r="T22" s="6" t="s">
        <v>12</v>
      </c>
      <c r="U22" s="4" t="s">
        <v>9</v>
      </c>
      <c r="V22" s="1" t="s">
        <v>10</v>
      </c>
    </row>
    <row r="23" spans="1:22" ht="14.25">
      <c r="A23" s="70" t="s">
        <v>13</v>
      </c>
      <c r="B23" s="26" t="s">
        <v>14</v>
      </c>
      <c r="C23" s="27">
        <v>1</v>
      </c>
      <c r="D23" s="7">
        <v>6</v>
      </c>
      <c r="E23" s="8">
        <f t="shared" ref="E23:F31" si="3">IF(I23+L23+O23+R23+U23=0," ",I23+L23+O23+R23+U23)</f>
        <v>8</v>
      </c>
      <c r="F23" s="9">
        <f t="shared" si="3"/>
        <v>25</v>
      </c>
      <c r="G23" s="10">
        <f t="shared" ref="G23:G31" si="4">IF(SUM(D23:F23)=0," ",SUM(D23:F23))</f>
        <v>39</v>
      </c>
      <c r="H23" s="11">
        <v>1</v>
      </c>
      <c r="I23" s="8">
        <v>3</v>
      </c>
      <c r="J23" s="9">
        <v>1</v>
      </c>
      <c r="K23" s="12"/>
      <c r="L23" s="8">
        <v>2</v>
      </c>
      <c r="M23" s="9">
        <v>3</v>
      </c>
      <c r="N23" s="12"/>
      <c r="O23" s="8">
        <v>2</v>
      </c>
      <c r="P23" s="13">
        <v>8</v>
      </c>
      <c r="Q23" s="12"/>
      <c r="R23" s="8">
        <v>1</v>
      </c>
      <c r="S23" s="9">
        <v>5</v>
      </c>
      <c r="T23" s="12"/>
      <c r="U23" s="8">
        <v>0</v>
      </c>
      <c r="V23" s="9">
        <v>8</v>
      </c>
    </row>
    <row r="24" spans="1:22" ht="14.25">
      <c r="A24" s="71"/>
      <c r="B24" s="24" t="s">
        <v>14</v>
      </c>
      <c r="C24" s="25">
        <v>7</v>
      </c>
      <c r="D24" s="7">
        <v>21</v>
      </c>
      <c r="E24" s="8">
        <f t="shared" si="3"/>
        <v>13</v>
      </c>
      <c r="F24" s="9">
        <f t="shared" si="3"/>
        <v>36</v>
      </c>
      <c r="G24" s="10">
        <f t="shared" si="4"/>
        <v>70</v>
      </c>
      <c r="H24" s="11">
        <v>1</v>
      </c>
      <c r="I24" s="8">
        <v>2</v>
      </c>
      <c r="J24" s="9">
        <v>6</v>
      </c>
      <c r="K24" s="12"/>
      <c r="L24" s="8">
        <v>4</v>
      </c>
      <c r="M24" s="9">
        <v>10</v>
      </c>
      <c r="N24" s="12"/>
      <c r="O24" s="8">
        <v>5</v>
      </c>
      <c r="P24" s="9">
        <v>7</v>
      </c>
      <c r="Q24" s="12"/>
      <c r="R24" s="8">
        <v>1</v>
      </c>
      <c r="S24" s="9">
        <v>4</v>
      </c>
      <c r="T24" s="12"/>
      <c r="U24" s="8">
        <v>1</v>
      </c>
      <c r="V24" s="9">
        <v>9</v>
      </c>
    </row>
    <row r="25" spans="1:22" ht="14.25">
      <c r="A25" s="71"/>
      <c r="B25" s="24" t="s">
        <v>14</v>
      </c>
      <c r="C25" s="25">
        <v>12</v>
      </c>
      <c r="D25" s="7">
        <v>43</v>
      </c>
      <c r="E25" s="8">
        <f t="shared" si="3"/>
        <v>44</v>
      </c>
      <c r="F25" s="9">
        <f t="shared" si="3"/>
        <v>106</v>
      </c>
      <c r="G25" s="10">
        <f t="shared" si="4"/>
        <v>193</v>
      </c>
      <c r="H25" s="11">
        <v>1</v>
      </c>
      <c r="I25" s="8">
        <v>14</v>
      </c>
      <c r="J25" s="9">
        <v>15</v>
      </c>
      <c r="K25" s="12"/>
      <c r="L25" s="8">
        <v>12</v>
      </c>
      <c r="M25" s="9">
        <v>27</v>
      </c>
      <c r="N25" s="12"/>
      <c r="O25" s="8">
        <v>7</v>
      </c>
      <c r="P25" s="9">
        <v>34</v>
      </c>
      <c r="Q25" s="12"/>
      <c r="R25" s="8">
        <v>4</v>
      </c>
      <c r="S25" s="9">
        <v>14</v>
      </c>
      <c r="T25" s="20"/>
      <c r="U25" s="8">
        <v>7</v>
      </c>
      <c r="V25" s="9">
        <v>16</v>
      </c>
    </row>
    <row r="26" spans="1:22" ht="14.25">
      <c r="A26" s="71"/>
      <c r="B26" s="24" t="s">
        <v>14</v>
      </c>
      <c r="C26" s="25">
        <v>14</v>
      </c>
      <c r="D26" s="7">
        <v>5</v>
      </c>
      <c r="E26" s="8">
        <f t="shared" si="3"/>
        <v>7</v>
      </c>
      <c r="F26" s="9">
        <f t="shared" si="3"/>
        <v>19</v>
      </c>
      <c r="G26" s="10">
        <f t="shared" si="4"/>
        <v>31</v>
      </c>
      <c r="H26" s="11">
        <v>1</v>
      </c>
      <c r="I26" s="8">
        <v>0</v>
      </c>
      <c r="J26" s="9">
        <v>1</v>
      </c>
      <c r="K26" s="12"/>
      <c r="L26" s="8">
        <v>2</v>
      </c>
      <c r="M26" s="9">
        <v>6</v>
      </c>
      <c r="N26" s="12"/>
      <c r="O26" s="8">
        <v>1</v>
      </c>
      <c r="P26" s="9">
        <v>3</v>
      </c>
      <c r="Q26" s="12"/>
      <c r="R26" s="8">
        <v>2</v>
      </c>
      <c r="S26" s="9">
        <v>4</v>
      </c>
      <c r="T26" s="20"/>
      <c r="U26" s="8">
        <v>2</v>
      </c>
      <c r="V26" s="9">
        <v>5</v>
      </c>
    </row>
    <row r="27" spans="1:22" ht="14.25">
      <c r="A27" s="71"/>
      <c r="B27" s="24" t="s">
        <v>14</v>
      </c>
      <c r="C27" s="25">
        <v>19</v>
      </c>
      <c r="D27" s="7">
        <v>14</v>
      </c>
      <c r="E27" s="8">
        <f t="shared" si="3"/>
        <v>16</v>
      </c>
      <c r="F27" s="9">
        <f t="shared" si="3"/>
        <v>38</v>
      </c>
      <c r="G27" s="10">
        <f t="shared" si="4"/>
        <v>68</v>
      </c>
      <c r="H27" s="11">
        <v>1</v>
      </c>
      <c r="I27" s="8">
        <v>3</v>
      </c>
      <c r="J27" s="9">
        <v>1</v>
      </c>
      <c r="K27" s="12"/>
      <c r="L27" s="8">
        <v>6</v>
      </c>
      <c r="M27" s="9">
        <v>17</v>
      </c>
      <c r="N27" s="12"/>
      <c r="O27" s="8">
        <v>3</v>
      </c>
      <c r="P27" s="9">
        <v>13</v>
      </c>
      <c r="Q27" s="12"/>
      <c r="R27" s="8">
        <v>3</v>
      </c>
      <c r="S27" s="9">
        <v>2</v>
      </c>
      <c r="T27" s="20"/>
      <c r="U27" s="8">
        <v>1</v>
      </c>
      <c r="V27" s="9">
        <v>5</v>
      </c>
    </row>
    <row r="28" spans="1:22" ht="14.25">
      <c r="A28" s="71"/>
      <c r="B28" s="24" t="s">
        <v>15</v>
      </c>
      <c r="C28" s="25">
        <v>2</v>
      </c>
      <c r="D28" s="7">
        <v>7</v>
      </c>
      <c r="E28" s="8">
        <f t="shared" si="3"/>
        <v>3</v>
      </c>
      <c r="F28" s="9">
        <f t="shared" si="3"/>
        <v>11</v>
      </c>
      <c r="G28" s="10">
        <f t="shared" si="4"/>
        <v>21</v>
      </c>
      <c r="H28" s="11">
        <v>1</v>
      </c>
      <c r="I28" s="8">
        <v>1</v>
      </c>
      <c r="J28" s="9">
        <v>2</v>
      </c>
      <c r="K28" s="12"/>
      <c r="L28" s="8">
        <v>1</v>
      </c>
      <c r="M28" s="9">
        <v>7</v>
      </c>
      <c r="N28" s="12"/>
      <c r="O28" s="8">
        <v>1</v>
      </c>
      <c r="P28" s="9">
        <v>1</v>
      </c>
      <c r="Q28" s="12"/>
      <c r="R28" s="8">
        <v>0</v>
      </c>
      <c r="S28" s="9">
        <v>0</v>
      </c>
      <c r="T28" s="20"/>
      <c r="U28" s="8">
        <v>0</v>
      </c>
      <c r="V28" s="9">
        <v>1</v>
      </c>
    </row>
    <row r="29" spans="1:22" ht="14.25">
      <c r="A29" s="71"/>
      <c r="B29" s="24" t="s">
        <v>16</v>
      </c>
      <c r="C29" s="25">
        <v>1</v>
      </c>
      <c r="D29" s="7">
        <v>6</v>
      </c>
      <c r="E29" s="8">
        <f t="shared" si="3"/>
        <v>8</v>
      </c>
      <c r="F29" s="9">
        <f t="shared" si="3"/>
        <v>25</v>
      </c>
      <c r="G29" s="10">
        <f t="shared" si="4"/>
        <v>39</v>
      </c>
      <c r="H29" s="11">
        <v>1</v>
      </c>
      <c r="I29" s="8">
        <v>2</v>
      </c>
      <c r="J29" s="9">
        <v>5</v>
      </c>
      <c r="K29" s="12"/>
      <c r="L29" s="8">
        <v>2</v>
      </c>
      <c r="M29" s="9">
        <v>9</v>
      </c>
      <c r="N29" s="12"/>
      <c r="O29" s="8">
        <v>1</v>
      </c>
      <c r="P29" s="9">
        <v>4</v>
      </c>
      <c r="Q29" s="12"/>
      <c r="R29" s="8">
        <v>3</v>
      </c>
      <c r="S29" s="9">
        <v>3</v>
      </c>
      <c r="T29" s="20"/>
      <c r="U29" s="8">
        <v>0</v>
      </c>
      <c r="V29" s="9">
        <v>4</v>
      </c>
    </row>
    <row r="30" spans="1:22" ht="14.25">
      <c r="A30" s="71"/>
      <c r="B30" s="24" t="s">
        <v>17</v>
      </c>
      <c r="C30" s="25">
        <v>1</v>
      </c>
      <c r="D30" s="7">
        <v>5</v>
      </c>
      <c r="E30" s="8">
        <f t="shared" si="3"/>
        <v>5</v>
      </c>
      <c r="F30" s="9">
        <f t="shared" si="3"/>
        <v>4</v>
      </c>
      <c r="G30" s="10">
        <f t="shared" si="4"/>
        <v>14</v>
      </c>
      <c r="H30" s="11">
        <v>1</v>
      </c>
      <c r="I30" s="8">
        <v>1</v>
      </c>
      <c r="J30" s="9">
        <v>1</v>
      </c>
      <c r="K30" s="12"/>
      <c r="L30" s="8">
        <v>2</v>
      </c>
      <c r="M30" s="9">
        <v>1</v>
      </c>
      <c r="N30" s="12"/>
      <c r="O30" s="8">
        <v>0</v>
      </c>
      <c r="P30" s="13">
        <v>0</v>
      </c>
      <c r="Q30" s="12"/>
      <c r="R30" s="8">
        <v>2</v>
      </c>
      <c r="S30" s="9">
        <v>2</v>
      </c>
      <c r="T30" s="12"/>
      <c r="U30" s="8">
        <v>0</v>
      </c>
      <c r="V30" s="9">
        <v>0</v>
      </c>
    </row>
    <row r="31" spans="1:22" ht="14.25">
      <c r="A31" s="71"/>
      <c r="B31" s="24" t="s">
        <v>17</v>
      </c>
      <c r="C31" s="25">
        <v>2</v>
      </c>
      <c r="D31" s="7">
        <v>0</v>
      </c>
      <c r="E31" s="8" t="str">
        <f t="shared" si="3"/>
        <v xml:space="preserve"> </v>
      </c>
      <c r="F31" s="9" t="str">
        <f t="shared" si="3"/>
        <v xml:space="preserve"> </v>
      </c>
      <c r="G31" s="10" t="str">
        <f t="shared" si="4"/>
        <v xml:space="preserve"> </v>
      </c>
      <c r="H31" s="11">
        <v>0</v>
      </c>
      <c r="I31" s="8">
        <v>0</v>
      </c>
      <c r="J31" s="9">
        <v>0</v>
      </c>
      <c r="K31" s="12">
        <v>0</v>
      </c>
      <c r="L31" s="8">
        <v>0</v>
      </c>
      <c r="M31" s="9">
        <v>0</v>
      </c>
      <c r="N31" s="12">
        <v>0</v>
      </c>
      <c r="O31" s="8">
        <v>0</v>
      </c>
      <c r="P31" s="13">
        <v>0</v>
      </c>
      <c r="Q31" s="12">
        <v>0</v>
      </c>
      <c r="R31" s="8">
        <v>0</v>
      </c>
      <c r="S31" s="9">
        <v>0</v>
      </c>
      <c r="T31" s="12">
        <v>0</v>
      </c>
      <c r="U31" s="8">
        <v>0</v>
      </c>
      <c r="V31" s="9">
        <v>0</v>
      </c>
    </row>
    <row r="32" spans="1:22" ht="15" thickBot="1">
      <c r="A32" s="72"/>
      <c r="B32" s="14" t="s">
        <v>11</v>
      </c>
      <c r="C32" s="15">
        <f>COUNTA(C23:C31)</f>
        <v>9</v>
      </c>
      <c r="D32" s="16">
        <f t="shared" ref="D32:V32" si="5">SUM(D23:D31)</f>
        <v>107</v>
      </c>
      <c r="E32" s="17">
        <f t="shared" si="5"/>
        <v>104</v>
      </c>
      <c r="F32" s="18">
        <f t="shared" si="5"/>
        <v>264</v>
      </c>
      <c r="G32" s="19">
        <f t="shared" si="5"/>
        <v>475</v>
      </c>
      <c r="H32" s="16">
        <f t="shared" si="5"/>
        <v>8</v>
      </c>
      <c r="I32" s="16">
        <f t="shared" si="5"/>
        <v>26</v>
      </c>
      <c r="J32" s="16">
        <f t="shared" si="5"/>
        <v>32</v>
      </c>
      <c r="K32" s="16">
        <f t="shared" si="5"/>
        <v>0</v>
      </c>
      <c r="L32" s="16">
        <f t="shared" si="5"/>
        <v>31</v>
      </c>
      <c r="M32" s="16">
        <f t="shared" si="5"/>
        <v>80</v>
      </c>
      <c r="N32" s="16">
        <f t="shared" si="5"/>
        <v>0</v>
      </c>
      <c r="O32" s="16">
        <f t="shared" si="5"/>
        <v>20</v>
      </c>
      <c r="P32" s="16">
        <f t="shared" si="5"/>
        <v>70</v>
      </c>
      <c r="Q32" s="16">
        <f t="shared" si="5"/>
        <v>0</v>
      </c>
      <c r="R32" s="16">
        <f t="shared" si="5"/>
        <v>16</v>
      </c>
      <c r="S32" s="16">
        <f t="shared" si="5"/>
        <v>34</v>
      </c>
      <c r="T32" s="16">
        <f t="shared" si="5"/>
        <v>0</v>
      </c>
      <c r="U32" s="16">
        <f t="shared" si="5"/>
        <v>11</v>
      </c>
      <c r="V32" s="16">
        <f t="shared" si="5"/>
        <v>48</v>
      </c>
    </row>
    <row r="33" spans="1:22" ht="14.25">
      <c r="A33" s="64"/>
      <c r="B33" s="65"/>
      <c r="C33" s="6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</row>
    <row r="34" spans="1:22">
      <c r="A34" t="s">
        <v>53</v>
      </c>
    </row>
    <row r="35" spans="1:22">
      <c r="A35" s="73" t="s">
        <v>0</v>
      </c>
      <c r="B35" s="74" t="s">
        <v>1</v>
      </c>
      <c r="C35" s="75"/>
      <c r="D35" s="78" t="s">
        <v>2</v>
      </c>
      <c r="E35" s="73"/>
      <c r="F35" s="73"/>
      <c r="G35" s="79"/>
      <c r="H35" s="68" t="s">
        <v>3</v>
      </c>
      <c r="I35" s="69"/>
      <c r="J35" s="69"/>
      <c r="K35" s="69" t="s">
        <v>4</v>
      </c>
      <c r="L35" s="69"/>
      <c r="M35" s="69"/>
      <c r="N35" s="69" t="s">
        <v>5</v>
      </c>
      <c r="O35" s="69"/>
      <c r="P35" s="69"/>
      <c r="Q35" s="69" t="s">
        <v>6</v>
      </c>
      <c r="R35" s="69"/>
      <c r="S35" s="69"/>
      <c r="T35" s="69" t="s">
        <v>7</v>
      </c>
      <c r="U35" s="69"/>
      <c r="V35" s="69"/>
    </row>
    <row r="36" spans="1:22" ht="14.25" thickBot="1">
      <c r="A36" s="73"/>
      <c r="B36" s="76"/>
      <c r="C36" s="77"/>
      <c r="D36" s="3" t="s">
        <v>8</v>
      </c>
      <c r="E36" s="4" t="s">
        <v>9</v>
      </c>
      <c r="F36" s="1" t="s">
        <v>10</v>
      </c>
      <c r="G36" s="2" t="s">
        <v>11</v>
      </c>
      <c r="H36" s="5" t="s">
        <v>12</v>
      </c>
      <c r="I36" s="4" t="s">
        <v>9</v>
      </c>
      <c r="J36" s="1" t="s">
        <v>10</v>
      </c>
      <c r="K36" s="6" t="s">
        <v>12</v>
      </c>
      <c r="L36" s="4" t="s">
        <v>9</v>
      </c>
      <c r="M36" s="1" t="s">
        <v>10</v>
      </c>
      <c r="N36" s="6" t="s">
        <v>12</v>
      </c>
      <c r="O36" s="4" t="s">
        <v>9</v>
      </c>
      <c r="P36" s="1" t="s">
        <v>10</v>
      </c>
      <c r="Q36" s="6" t="s">
        <v>12</v>
      </c>
      <c r="R36" s="4" t="s">
        <v>9</v>
      </c>
      <c r="S36" s="1" t="s">
        <v>10</v>
      </c>
      <c r="T36" s="6" t="s">
        <v>12</v>
      </c>
      <c r="U36" s="4" t="s">
        <v>9</v>
      </c>
      <c r="V36" s="1" t="s">
        <v>10</v>
      </c>
    </row>
    <row r="37" spans="1:22" ht="14.25">
      <c r="A37" s="70" t="s">
        <v>13</v>
      </c>
      <c r="B37" s="26" t="s">
        <v>14</v>
      </c>
      <c r="C37" s="27">
        <v>1</v>
      </c>
      <c r="D37" s="7">
        <v>7</v>
      </c>
      <c r="E37" s="8">
        <f t="shared" ref="E37:E44" si="6">IF(I37+L37+O37+R37+U37=0," ",I37+L37+O37+R37+U37)</f>
        <v>6</v>
      </c>
      <c r="F37" s="9">
        <f t="shared" ref="F37:F44" si="7">IF(J37+M37+P37+S37+V37=0," ",J37+M37+P37+S37+V37)</f>
        <v>25</v>
      </c>
      <c r="G37" s="10">
        <f t="shared" ref="G37:G44" si="8">IF(SUM(D37:F37)=0," ",SUM(D37:F37))</f>
        <v>38</v>
      </c>
      <c r="H37" s="67">
        <v>0</v>
      </c>
      <c r="I37" s="8">
        <v>0</v>
      </c>
      <c r="J37" s="9">
        <v>0</v>
      </c>
      <c r="K37" s="12">
        <v>1</v>
      </c>
      <c r="L37" s="8">
        <v>3</v>
      </c>
      <c r="M37" s="9">
        <v>6</v>
      </c>
      <c r="N37" s="12">
        <v>1</v>
      </c>
      <c r="O37" s="8">
        <v>2</v>
      </c>
      <c r="P37" s="13">
        <v>6</v>
      </c>
      <c r="Q37" s="12">
        <v>1</v>
      </c>
      <c r="R37" s="8">
        <v>1</v>
      </c>
      <c r="S37" s="9">
        <v>2</v>
      </c>
      <c r="T37" s="12">
        <v>1</v>
      </c>
      <c r="U37" s="8">
        <v>0</v>
      </c>
      <c r="V37" s="9">
        <v>11</v>
      </c>
    </row>
    <row r="38" spans="1:22" ht="14.25">
      <c r="A38" s="71"/>
      <c r="B38" s="24" t="s">
        <v>14</v>
      </c>
      <c r="C38" s="25">
        <v>7</v>
      </c>
      <c r="D38" s="7">
        <v>14</v>
      </c>
      <c r="E38" s="8">
        <f t="shared" si="6"/>
        <v>14</v>
      </c>
      <c r="F38" s="9">
        <f t="shared" si="7"/>
        <v>39</v>
      </c>
      <c r="G38" s="10">
        <f t="shared" si="8"/>
        <v>67</v>
      </c>
      <c r="H38" s="11">
        <v>1</v>
      </c>
      <c r="I38" s="8">
        <v>2</v>
      </c>
      <c r="J38" s="9">
        <v>4</v>
      </c>
      <c r="K38" s="12">
        <v>1</v>
      </c>
      <c r="L38" s="8">
        <v>5</v>
      </c>
      <c r="M38" s="9">
        <v>14</v>
      </c>
      <c r="N38" s="12">
        <v>1</v>
      </c>
      <c r="O38" s="8">
        <v>5</v>
      </c>
      <c r="P38" s="9">
        <v>8</v>
      </c>
      <c r="Q38" s="12">
        <v>1</v>
      </c>
      <c r="R38" s="8">
        <v>1</v>
      </c>
      <c r="S38" s="9">
        <v>5</v>
      </c>
      <c r="T38" s="12">
        <v>1</v>
      </c>
      <c r="U38" s="8">
        <v>1</v>
      </c>
      <c r="V38" s="9">
        <v>8</v>
      </c>
    </row>
    <row r="39" spans="1:22" ht="14.25">
      <c r="A39" s="71"/>
      <c r="B39" s="24" t="s">
        <v>14</v>
      </c>
      <c r="C39" s="25">
        <v>12</v>
      </c>
      <c r="D39" s="7">
        <v>31</v>
      </c>
      <c r="E39" s="8">
        <f t="shared" si="6"/>
        <v>54</v>
      </c>
      <c r="F39" s="9">
        <f t="shared" si="7"/>
        <v>105</v>
      </c>
      <c r="G39" s="10">
        <f t="shared" si="8"/>
        <v>190</v>
      </c>
      <c r="H39" s="11">
        <v>1</v>
      </c>
      <c r="I39" s="8">
        <v>11</v>
      </c>
      <c r="J39" s="9">
        <v>17</v>
      </c>
      <c r="K39" s="12">
        <v>1</v>
      </c>
      <c r="L39" s="8">
        <v>16</v>
      </c>
      <c r="M39" s="9">
        <v>28</v>
      </c>
      <c r="N39" s="12">
        <v>1</v>
      </c>
      <c r="O39" s="8">
        <v>12</v>
      </c>
      <c r="P39" s="9">
        <v>32</v>
      </c>
      <c r="Q39" s="12">
        <v>1</v>
      </c>
      <c r="R39" s="8">
        <v>8</v>
      </c>
      <c r="S39" s="9">
        <v>13</v>
      </c>
      <c r="T39" s="20">
        <v>1</v>
      </c>
      <c r="U39" s="8">
        <v>7</v>
      </c>
      <c r="V39" s="9">
        <v>15</v>
      </c>
    </row>
    <row r="40" spans="1:22" ht="14.25">
      <c r="A40" s="71"/>
      <c r="B40" s="24" t="s">
        <v>14</v>
      </c>
      <c r="C40" s="25">
        <v>14</v>
      </c>
      <c r="D40" s="7">
        <v>5</v>
      </c>
      <c r="E40" s="8">
        <f t="shared" si="6"/>
        <v>7</v>
      </c>
      <c r="F40" s="9">
        <f t="shared" si="7"/>
        <v>21</v>
      </c>
      <c r="G40" s="10">
        <f t="shared" si="8"/>
        <v>33</v>
      </c>
      <c r="H40" s="11">
        <v>1</v>
      </c>
      <c r="I40" s="8">
        <v>1</v>
      </c>
      <c r="J40" s="9">
        <v>2</v>
      </c>
      <c r="K40" s="12">
        <v>1</v>
      </c>
      <c r="L40" s="8">
        <v>2</v>
      </c>
      <c r="M40" s="9">
        <v>6</v>
      </c>
      <c r="N40" s="12">
        <v>1</v>
      </c>
      <c r="O40" s="8">
        <v>1</v>
      </c>
      <c r="P40" s="9">
        <v>4</v>
      </c>
      <c r="Q40" s="12">
        <v>1</v>
      </c>
      <c r="R40" s="8">
        <v>1</v>
      </c>
      <c r="S40" s="9">
        <v>3</v>
      </c>
      <c r="T40" s="20">
        <v>1</v>
      </c>
      <c r="U40" s="8">
        <v>2</v>
      </c>
      <c r="V40" s="9">
        <v>6</v>
      </c>
    </row>
    <row r="41" spans="1:22" ht="14.25">
      <c r="A41" s="71"/>
      <c r="B41" s="24" t="s">
        <v>14</v>
      </c>
      <c r="C41" s="25">
        <v>19</v>
      </c>
      <c r="D41" s="7">
        <v>15</v>
      </c>
      <c r="E41" s="8">
        <v>15</v>
      </c>
      <c r="F41" s="9">
        <f t="shared" si="7"/>
        <v>27</v>
      </c>
      <c r="G41" s="10">
        <f t="shared" si="8"/>
        <v>57</v>
      </c>
      <c r="H41" s="11">
        <v>1</v>
      </c>
      <c r="I41" s="8">
        <v>3</v>
      </c>
      <c r="J41" s="9">
        <v>1</v>
      </c>
      <c r="K41" s="12">
        <v>1</v>
      </c>
      <c r="L41" s="8">
        <v>5</v>
      </c>
      <c r="M41" s="9">
        <v>4</v>
      </c>
      <c r="N41" s="12">
        <v>1</v>
      </c>
      <c r="O41" s="8">
        <v>3</v>
      </c>
      <c r="P41" s="9">
        <v>12</v>
      </c>
      <c r="Q41" s="12">
        <v>1</v>
      </c>
      <c r="R41" s="8">
        <v>3</v>
      </c>
      <c r="S41" s="9">
        <v>3</v>
      </c>
      <c r="T41" s="20">
        <v>1</v>
      </c>
      <c r="U41" s="8">
        <v>1</v>
      </c>
      <c r="V41" s="9">
        <v>7</v>
      </c>
    </row>
    <row r="42" spans="1:22" ht="14.25">
      <c r="A42" s="71"/>
      <c r="B42" s="24" t="s">
        <v>15</v>
      </c>
      <c r="C42" s="25">
        <v>2</v>
      </c>
      <c r="D42" s="7">
        <v>0</v>
      </c>
      <c r="E42" s="8" t="str">
        <f>IF(I42+L42+O42+R42+U42=0," ",I42+L42+O42+R42+U42)</f>
        <v xml:space="preserve"> </v>
      </c>
      <c r="F42" s="9" t="str">
        <f t="shared" si="7"/>
        <v xml:space="preserve"> </v>
      </c>
      <c r="G42" s="10" t="str">
        <f t="shared" si="8"/>
        <v xml:space="preserve"> </v>
      </c>
      <c r="H42" s="67">
        <v>0</v>
      </c>
      <c r="I42" s="8">
        <v>0</v>
      </c>
      <c r="J42" s="9">
        <v>0</v>
      </c>
      <c r="K42" s="12">
        <v>0</v>
      </c>
      <c r="L42" s="8">
        <v>0</v>
      </c>
      <c r="M42" s="9">
        <v>0</v>
      </c>
      <c r="N42" s="12">
        <v>0</v>
      </c>
      <c r="O42" s="8">
        <v>0</v>
      </c>
      <c r="P42" s="13">
        <v>0</v>
      </c>
      <c r="Q42" s="12">
        <v>0</v>
      </c>
      <c r="R42" s="8">
        <v>0</v>
      </c>
      <c r="S42" s="9">
        <v>0</v>
      </c>
      <c r="T42" s="12">
        <v>0</v>
      </c>
      <c r="U42" s="8">
        <v>0</v>
      </c>
      <c r="V42" s="9">
        <v>0</v>
      </c>
    </row>
    <row r="43" spans="1:22" ht="14.25">
      <c r="A43" s="71"/>
      <c r="B43" s="24" t="s">
        <v>16</v>
      </c>
      <c r="C43" s="25">
        <v>1</v>
      </c>
      <c r="D43" s="7">
        <v>5</v>
      </c>
      <c r="E43" s="8">
        <f t="shared" si="6"/>
        <v>8</v>
      </c>
      <c r="F43" s="9">
        <f t="shared" si="7"/>
        <v>12</v>
      </c>
      <c r="G43" s="10">
        <f t="shared" si="8"/>
        <v>25</v>
      </c>
      <c r="H43" s="67">
        <v>0</v>
      </c>
      <c r="I43" s="8">
        <v>0</v>
      </c>
      <c r="J43" s="9">
        <v>0</v>
      </c>
      <c r="K43" s="12">
        <v>1</v>
      </c>
      <c r="L43" s="8">
        <v>8</v>
      </c>
      <c r="M43" s="9">
        <v>12</v>
      </c>
      <c r="N43" s="12">
        <v>0</v>
      </c>
      <c r="O43" s="8">
        <v>0</v>
      </c>
      <c r="P43" s="9">
        <v>0</v>
      </c>
      <c r="Q43" s="12">
        <v>0</v>
      </c>
      <c r="R43" s="8">
        <v>0</v>
      </c>
      <c r="S43" s="9">
        <v>0</v>
      </c>
      <c r="T43" s="20">
        <v>0</v>
      </c>
      <c r="U43" s="8">
        <v>0</v>
      </c>
      <c r="V43" s="9">
        <v>0</v>
      </c>
    </row>
    <row r="44" spans="1:22" ht="14.25">
      <c r="A44" s="71"/>
      <c r="B44" s="24" t="s">
        <v>17</v>
      </c>
      <c r="C44" s="25">
        <v>1</v>
      </c>
      <c r="D44" s="7">
        <v>5</v>
      </c>
      <c r="E44" s="8">
        <f t="shared" si="6"/>
        <v>5</v>
      </c>
      <c r="F44" s="9">
        <f t="shared" si="7"/>
        <v>4</v>
      </c>
      <c r="G44" s="10">
        <f t="shared" si="8"/>
        <v>14</v>
      </c>
      <c r="H44" s="67">
        <v>0</v>
      </c>
      <c r="I44" s="8">
        <v>0</v>
      </c>
      <c r="J44" s="9">
        <v>0</v>
      </c>
      <c r="K44" s="12">
        <v>1</v>
      </c>
      <c r="L44" s="8">
        <v>2</v>
      </c>
      <c r="M44" s="9">
        <v>1</v>
      </c>
      <c r="N44" s="12">
        <v>1</v>
      </c>
      <c r="O44" s="8">
        <v>2</v>
      </c>
      <c r="P44" s="13">
        <v>1</v>
      </c>
      <c r="Q44" s="12">
        <v>1</v>
      </c>
      <c r="R44" s="8">
        <v>1</v>
      </c>
      <c r="S44" s="9">
        <v>2</v>
      </c>
      <c r="T44" s="12">
        <v>0</v>
      </c>
      <c r="U44" s="8">
        <v>0</v>
      </c>
      <c r="V44" s="9">
        <v>0</v>
      </c>
    </row>
    <row r="45" spans="1:22" ht="15" thickBot="1">
      <c r="A45" s="72"/>
      <c r="B45" s="14" t="s">
        <v>11</v>
      </c>
      <c r="C45" s="15">
        <f>COUNTA(C37:C44)</f>
        <v>8</v>
      </c>
      <c r="D45" s="16">
        <f t="shared" ref="D45:V45" si="9">SUM(D37:D44)</f>
        <v>82</v>
      </c>
      <c r="E45" s="17">
        <f t="shared" si="9"/>
        <v>109</v>
      </c>
      <c r="F45" s="18">
        <f t="shared" si="9"/>
        <v>233</v>
      </c>
      <c r="G45" s="19">
        <f t="shared" si="9"/>
        <v>424</v>
      </c>
      <c r="H45" s="16">
        <f t="shared" si="9"/>
        <v>4</v>
      </c>
      <c r="I45" s="16">
        <f t="shared" si="9"/>
        <v>17</v>
      </c>
      <c r="J45" s="16">
        <f t="shared" si="9"/>
        <v>24</v>
      </c>
      <c r="K45" s="16">
        <f t="shared" si="9"/>
        <v>7</v>
      </c>
      <c r="L45" s="16">
        <f t="shared" si="9"/>
        <v>41</v>
      </c>
      <c r="M45" s="16">
        <f t="shared" si="9"/>
        <v>71</v>
      </c>
      <c r="N45" s="16">
        <f t="shared" si="9"/>
        <v>6</v>
      </c>
      <c r="O45" s="16">
        <f t="shared" si="9"/>
        <v>25</v>
      </c>
      <c r="P45" s="16">
        <f t="shared" si="9"/>
        <v>63</v>
      </c>
      <c r="Q45" s="16">
        <f t="shared" si="9"/>
        <v>6</v>
      </c>
      <c r="R45" s="16">
        <f t="shared" si="9"/>
        <v>15</v>
      </c>
      <c r="S45" s="16">
        <f t="shared" si="9"/>
        <v>28</v>
      </c>
      <c r="T45" s="16">
        <f t="shared" si="9"/>
        <v>5</v>
      </c>
      <c r="U45" s="16">
        <f t="shared" si="9"/>
        <v>11</v>
      </c>
      <c r="V45" s="16">
        <f t="shared" si="9"/>
        <v>47</v>
      </c>
    </row>
    <row r="46" spans="1:22">
      <c r="D46" s="31" t="s">
        <v>56</v>
      </c>
      <c r="F46" s="31" t="s">
        <v>55</v>
      </c>
      <c r="G46" s="31" t="s">
        <v>60</v>
      </c>
      <c r="J46" s="31" t="s">
        <v>22</v>
      </c>
      <c r="M46" s="31" t="s">
        <v>54</v>
      </c>
      <c r="P46" s="31" t="s">
        <v>57</v>
      </c>
      <c r="S46" s="31" t="s">
        <v>58</v>
      </c>
      <c r="V46" s="31" t="s">
        <v>59</v>
      </c>
    </row>
    <row r="47" spans="1:22">
      <c r="G47" s="31"/>
    </row>
    <row r="49" spans="1:13" ht="17.25">
      <c r="A49" s="32" t="s">
        <v>61</v>
      </c>
      <c r="B49" s="32"/>
      <c r="C49" s="33"/>
    </row>
    <row r="50" spans="1:13" ht="17.25">
      <c r="A50" s="32"/>
      <c r="B50" s="32" t="s">
        <v>24</v>
      </c>
      <c r="C50" s="33"/>
      <c r="M50" s="32" t="s">
        <v>29</v>
      </c>
    </row>
    <row r="51" spans="1:13" ht="17.25">
      <c r="A51" s="32"/>
      <c r="B51" s="32" t="s">
        <v>65</v>
      </c>
      <c r="C51" s="33"/>
    </row>
    <row r="52" spans="1:13" ht="17.25">
      <c r="A52" s="32"/>
      <c r="B52" s="32"/>
      <c r="C52" s="33"/>
    </row>
    <row r="53" spans="1:13" ht="17.25">
      <c r="A53" s="32"/>
      <c r="B53" s="32" t="s">
        <v>25</v>
      </c>
      <c r="C53" s="33"/>
      <c r="M53" s="32" t="s">
        <v>62</v>
      </c>
    </row>
    <row r="54" spans="1:13" ht="17.25">
      <c r="A54" s="32"/>
      <c r="B54" s="32" t="s">
        <v>26</v>
      </c>
      <c r="C54" s="33"/>
      <c r="M54" s="32" t="s">
        <v>28</v>
      </c>
    </row>
    <row r="55" spans="1:13" ht="17.25">
      <c r="A55" s="32"/>
      <c r="C55" s="33"/>
    </row>
    <row r="56" spans="1:13" ht="17.25">
      <c r="A56" s="32"/>
      <c r="B56" s="32" t="s">
        <v>27</v>
      </c>
      <c r="C56" s="33"/>
      <c r="M56" s="32" t="s">
        <v>64</v>
      </c>
    </row>
    <row r="57" spans="1:13" ht="17.25">
      <c r="A57" s="32"/>
      <c r="B57" s="32" t="s">
        <v>63</v>
      </c>
      <c r="C57" s="33"/>
    </row>
    <row r="58" spans="1:13" ht="17.25">
      <c r="A58" s="32"/>
      <c r="B58" s="32"/>
      <c r="C58" s="33"/>
    </row>
    <row r="59" spans="1:13" ht="17.25">
      <c r="A59" s="32"/>
      <c r="B59" s="32"/>
      <c r="C59" s="33"/>
    </row>
  </sheetData>
  <mergeCells count="35">
    <mergeCell ref="Q35:S35"/>
    <mergeCell ref="T35:V35"/>
    <mergeCell ref="A37:A45"/>
    <mergeCell ref="A35:A36"/>
    <mergeCell ref="B35:C36"/>
    <mergeCell ref="D35:G35"/>
    <mergeCell ref="H35:J35"/>
    <mergeCell ref="K35:M35"/>
    <mergeCell ref="N35:P35"/>
    <mergeCell ref="Q2:S2"/>
    <mergeCell ref="T2:V2"/>
    <mergeCell ref="Q7:S7"/>
    <mergeCell ref="T7:V7"/>
    <mergeCell ref="K7:M7"/>
    <mergeCell ref="A2:A3"/>
    <mergeCell ref="B2:C3"/>
    <mergeCell ref="D2:G2"/>
    <mergeCell ref="N7:P7"/>
    <mergeCell ref="N2:P2"/>
    <mergeCell ref="K2:M2"/>
    <mergeCell ref="A7:A8"/>
    <mergeCell ref="B7:C8"/>
    <mergeCell ref="A9:A18"/>
    <mergeCell ref="H2:J2"/>
    <mergeCell ref="D7:G7"/>
    <mergeCell ref="H7:J7"/>
    <mergeCell ref="H21:J21"/>
    <mergeCell ref="K21:M21"/>
    <mergeCell ref="Q21:S21"/>
    <mergeCell ref="T21:V21"/>
    <mergeCell ref="A23:A32"/>
    <mergeCell ref="A21:A22"/>
    <mergeCell ref="B21:C22"/>
    <mergeCell ref="D21:G21"/>
    <mergeCell ref="N21:P21"/>
  </mergeCells>
  <phoneticPr fontId="1"/>
  <conditionalFormatting sqref="I9:J17 I37:J41 L37:M41 O37:P41 R37:S41 U37:V41 U43:V44 R43:S44 O43:P44 L43:M44 I43:J44">
    <cfRule type="expression" dxfId="24" priority="45" stopIfTrue="1">
      <formula>ISBLANK(I9)</formula>
    </cfRule>
  </conditionalFormatting>
  <conditionalFormatting sqref="L9:M17">
    <cfRule type="expression" dxfId="23" priority="44" stopIfTrue="1">
      <formula>ISBLANK(L9)</formula>
    </cfRule>
  </conditionalFormatting>
  <conditionalFormatting sqref="O9:P17">
    <cfRule type="expression" dxfId="22" priority="43" stopIfTrue="1">
      <formula>ISBLANK(O9)</formula>
    </cfRule>
  </conditionalFormatting>
  <conditionalFormatting sqref="R9:S17">
    <cfRule type="expression" dxfId="21" priority="42" stopIfTrue="1">
      <formula>ISBLANK(R9)</formula>
    </cfRule>
  </conditionalFormatting>
  <conditionalFormatting sqref="U9:V17">
    <cfRule type="expression" dxfId="20" priority="41" stopIfTrue="1">
      <formula>ISBLANK(U9)</formula>
    </cfRule>
  </conditionalFormatting>
  <conditionalFormatting sqref="J23:J31">
    <cfRule type="expression" dxfId="19" priority="30" stopIfTrue="1">
      <formula>ISBLANK(J23)</formula>
    </cfRule>
  </conditionalFormatting>
  <conditionalFormatting sqref="M23:M31">
    <cfRule type="expression" dxfId="18" priority="29" stopIfTrue="1">
      <formula>ISBLANK(M23)</formula>
    </cfRule>
  </conditionalFormatting>
  <conditionalFormatting sqref="P23:P31">
    <cfRule type="expression" dxfId="17" priority="28" stopIfTrue="1">
      <formula>ISBLANK(P23)</formula>
    </cfRule>
  </conditionalFormatting>
  <conditionalFormatting sqref="S23:S31">
    <cfRule type="expression" dxfId="16" priority="27" stopIfTrue="1">
      <formula>ISBLANK(S23)</formula>
    </cfRule>
  </conditionalFormatting>
  <conditionalFormatting sqref="V23:V31">
    <cfRule type="expression" dxfId="15" priority="26" stopIfTrue="1">
      <formula>ISBLANK(V23)</formula>
    </cfRule>
  </conditionalFormatting>
  <conditionalFormatting sqref="I23:I31">
    <cfRule type="expression" dxfId="14" priority="25" stopIfTrue="1">
      <formula>ISBLANK(I23)</formula>
    </cfRule>
  </conditionalFormatting>
  <conditionalFormatting sqref="L23:L31">
    <cfRule type="expression" dxfId="13" priority="24" stopIfTrue="1">
      <formula>ISBLANK(L23)</formula>
    </cfRule>
  </conditionalFormatting>
  <conditionalFormatting sqref="O23:O31">
    <cfRule type="expression" dxfId="12" priority="23" stopIfTrue="1">
      <formula>ISBLANK(O23)</formula>
    </cfRule>
  </conditionalFormatting>
  <conditionalFormatting sqref="R23:R31">
    <cfRule type="expression" dxfId="11" priority="22" stopIfTrue="1">
      <formula>ISBLANK(R23)</formula>
    </cfRule>
  </conditionalFormatting>
  <conditionalFormatting sqref="U23:U31">
    <cfRule type="expression" dxfId="10" priority="21" stopIfTrue="1">
      <formula>ISBLANK(U23)</formula>
    </cfRule>
  </conditionalFormatting>
  <conditionalFormatting sqref="J42">
    <cfRule type="expression" dxfId="9" priority="10" stopIfTrue="1">
      <formula>ISBLANK(J42)</formula>
    </cfRule>
  </conditionalFormatting>
  <conditionalFormatting sqref="M42">
    <cfRule type="expression" dxfId="8" priority="9" stopIfTrue="1">
      <formula>ISBLANK(M42)</formula>
    </cfRule>
  </conditionalFormatting>
  <conditionalFormatting sqref="P42">
    <cfRule type="expression" dxfId="7" priority="8" stopIfTrue="1">
      <formula>ISBLANK(P42)</formula>
    </cfRule>
  </conditionalFormatting>
  <conditionalFormatting sqref="S42">
    <cfRule type="expression" dxfId="6" priority="7" stopIfTrue="1">
      <formula>ISBLANK(S42)</formula>
    </cfRule>
  </conditionalFormatting>
  <conditionalFormatting sqref="V42">
    <cfRule type="expression" dxfId="5" priority="6" stopIfTrue="1">
      <formula>ISBLANK(V42)</formula>
    </cfRule>
  </conditionalFormatting>
  <conditionalFormatting sqref="I42">
    <cfRule type="expression" dxfId="4" priority="5" stopIfTrue="1">
      <formula>ISBLANK(I42)</formula>
    </cfRule>
  </conditionalFormatting>
  <conditionalFormatting sqref="L42">
    <cfRule type="expression" dxfId="3" priority="4" stopIfTrue="1">
      <formula>ISBLANK(L42)</formula>
    </cfRule>
  </conditionalFormatting>
  <conditionalFormatting sqref="O42">
    <cfRule type="expression" dxfId="2" priority="3" stopIfTrue="1">
      <formula>ISBLANK(O42)</formula>
    </cfRule>
  </conditionalFormatting>
  <conditionalFormatting sqref="R42">
    <cfRule type="expression" dxfId="1" priority="2" stopIfTrue="1">
      <formula>ISBLANK(R42)</formula>
    </cfRule>
  </conditionalFormatting>
  <conditionalFormatting sqref="U42">
    <cfRule type="expression" dxfId="0" priority="1" stopIfTrue="1">
      <formula>ISBLANK(U42)</formula>
    </cfRule>
  </conditionalFormatting>
  <pageMargins left="0" right="0" top="0.86614173228346458" bottom="0.19685039370078741" header="0.43307086614173229" footer="0.19685039370078741"/>
  <pageSetup paperSize="9" scale="70" orientation="portrait" r:id="rId1"/>
  <headerFooter alignWithMargins="0">
    <oddHeader>&amp;C&amp;22 &amp;Y2020 年　加盟登録数(初期登録）&amp;R県連　4/1現在
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13" workbookViewId="0">
      <selection activeCell="AX38" sqref="AX38"/>
    </sheetView>
  </sheetViews>
  <sheetFormatPr defaultRowHeight="13.5"/>
  <cols>
    <col min="3" max="63" width="2.625" customWidth="1"/>
  </cols>
  <sheetData>
    <row r="1" spans="1:42">
      <c r="A1" s="34"/>
      <c r="B1" s="35"/>
      <c r="C1" s="80" t="s">
        <v>3</v>
      </c>
      <c r="D1" s="81"/>
      <c r="E1" s="81"/>
      <c r="F1" s="81"/>
      <c r="G1" s="81"/>
      <c r="H1" s="81"/>
      <c r="I1" s="81"/>
      <c r="J1" s="82"/>
      <c r="K1" s="83" t="s">
        <v>4</v>
      </c>
      <c r="L1" s="84"/>
      <c r="M1" s="84"/>
      <c r="N1" s="84"/>
      <c r="O1" s="84"/>
      <c r="P1" s="84"/>
      <c r="Q1" s="84"/>
      <c r="R1" s="85"/>
      <c r="S1" s="84" t="s">
        <v>5</v>
      </c>
      <c r="T1" s="84"/>
      <c r="U1" s="84"/>
      <c r="V1" s="84"/>
      <c r="W1" s="84"/>
      <c r="X1" s="84"/>
      <c r="Y1" s="84"/>
      <c r="Z1" s="84"/>
      <c r="AA1" s="83" t="s">
        <v>6</v>
      </c>
      <c r="AB1" s="84"/>
      <c r="AC1" s="84"/>
      <c r="AD1" s="84"/>
      <c r="AE1" s="84"/>
      <c r="AF1" s="84"/>
      <c r="AG1" s="84"/>
      <c r="AH1" s="85"/>
      <c r="AI1" s="84" t="s">
        <v>7</v>
      </c>
      <c r="AJ1" s="84"/>
      <c r="AK1" s="84"/>
      <c r="AL1" s="84"/>
      <c r="AM1" s="84"/>
      <c r="AN1" s="84"/>
      <c r="AO1" s="84"/>
      <c r="AP1" s="86"/>
    </row>
    <row r="2" spans="1:42">
      <c r="A2" s="42" t="s">
        <v>31</v>
      </c>
      <c r="B2" s="48" t="s">
        <v>32</v>
      </c>
      <c r="C2" s="43" t="s">
        <v>30</v>
      </c>
      <c r="D2" s="43" t="s">
        <v>30</v>
      </c>
      <c r="E2" s="43" t="s">
        <v>30</v>
      </c>
      <c r="F2" s="43"/>
      <c r="G2" s="43"/>
      <c r="H2" s="43"/>
      <c r="I2" s="43"/>
      <c r="J2" s="43"/>
      <c r="K2" s="52" t="s">
        <v>30</v>
      </c>
      <c r="L2" s="43" t="s">
        <v>30</v>
      </c>
      <c r="M2" s="43"/>
      <c r="N2" s="43"/>
      <c r="O2" s="43"/>
      <c r="P2" s="43"/>
      <c r="Q2" s="43"/>
      <c r="R2" s="53"/>
      <c r="S2" s="43" t="s">
        <v>30</v>
      </c>
      <c r="T2" s="43" t="s">
        <v>30</v>
      </c>
      <c r="U2" s="43"/>
      <c r="V2" s="43"/>
      <c r="W2" s="43"/>
      <c r="X2" s="43"/>
      <c r="Y2" s="43"/>
      <c r="Z2" s="43"/>
      <c r="AA2" s="52" t="s">
        <v>30</v>
      </c>
      <c r="AB2" s="43"/>
      <c r="AC2" s="43"/>
      <c r="AD2" s="43"/>
      <c r="AE2" s="43"/>
      <c r="AF2" s="43"/>
      <c r="AG2" s="43"/>
      <c r="AH2" s="53"/>
      <c r="AI2" s="43"/>
      <c r="AJ2" s="43"/>
      <c r="AK2" s="43"/>
      <c r="AL2" s="43"/>
      <c r="AM2" s="43"/>
      <c r="AN2" s="43"/>
      <c r="AO2" s="43"/>
      <c r="AP2" s="44"/>
    </row>
    <row r="3" spans="1:42">
      <c r="A3" s="45"/>
      <c r="B3" s="49" t="s">
        <v>33</v>
      </c>
      <c r="C3" s="46" t="s">
        <v>41</v>
      </c>
      <c r="D3" s="46" t="s">
        <v>41</v>
      </c>
      <c r="E3" s="46"/>
      <c r="F3" s="46"/>
      <c r="G3" s="46"/>
      <c r="H3" s="46"/>
      <c r="I3" s="46"/>
      <c r="J3" s="46"/>
      <c r="K3" s="54" t="s">
        <v>41</v>
      </c>
      <c r="L3" s="46" t="s">
        <v>41</v>
      </c>
      <c r="M3" s="46" t="s">
        <v>41</v>
      </c>
      <c r="N3" s="46"/>
      <c r="O3" s="46"/>
      <c r="P3" s="46"/>
      <c r="Q3" s="46"/>
      <c r="R3" s="55"/>
      <c r="S3" s="46" t="s">
        <v>41</v>
      </c>
      <c r="T3" s="46" t="s">
        <v>41</v>
      </c>
      <c r="U3" s="46" t="s">
        <v>41</v>
      </c>
      <c r="V3" s="46" t="s">
        <v>41</v>
      </c>
      <c r="W3" s="46" t="s">
        <v>41</v>
      </c>
      <c r="X3" s="46" t="s">
        <v>41</v>
      </c>
      <c r="Y3" s="46" t="s">
        <v>41</v>
      </c>
      <c r="Z3" s="46" t="s">
        <v>41</v>
      </c>
      <c r="AA3" s="54" t="s">
        <v>41</v>
      </c>
      <c r="AB3" s="46" t="s">
        <v>41</v>
      </c>
      <c r="AC3" s="46" t="s">
        <v>41</v>
      </c>
      <c r="AD3" s="46" t="s">
        <v>41</v>
      </c>
      <c r="AE3" s="46" t="s">
        <v>41</v>
      </c>
      <c r="AF3" s="46"/>
      <c r="AG3" s="46"/>
      <c r="AH3" s="55"/>
      <c r="AI3" s="46" t="s">
        <v>41</v>
      </c>
      <c r="AJ3" s="46" t="s">
        <v>41</v>
      </c>
      <c r="AK3" s="46" t="s">
        <v>41</v>
      </c>
      <c r="AL3" s="46" t="s">
        <v>41</v>
      </c>
      <c r="AM3" s="46" t="s">
        <v>41</v>
      </c>
      <c r="AN3" s="46" t="s">
        <v>41</v>
      </c>
      <c r="AO3" s="46" t="s">
        <v>41</v>
      </c>
      <c r="AP3" s="47" t="s">
        <v>41</v>
      </c>
    </row>
    <row r="4" spans="1:42">
      <c r="A4" s="36" t="s">
        <v>34</v>
      </c>
      <c r="B4" s="50" t="s">
        <v>32</v>
      </c>
      <c r="C4" s="43" t="s">
        <v>30</v>
      </c>
      <c r="D4" s="43" t="s">
        <v>30</v>
      </c>
      <c r="E4" s="37"/>
      <c r="F4" s="37"/>
      <c r="G4" s="37"/>
      <c r="H4" s="37"/>
      <c r="I4" s="37"/>
      <c r="J4" s="37"/>
      <c r="K4" s="52" t="s">
        <v>30</v>
      </c>
      <c r="L4" s="43" t="s">
        <v>30</v>
      </c>
      <c r="M4" s="43" t="s">
        <v>30</v>
      </c>
      <c r="N4" s="43" t="s">
        <v>30</v>
      </c>
      <c r="O4" s="37"/>
      <c r="P4" s="37"/>
      <c r="Q4" s="37"/>
      <c r="R4" s="57"/>
      <c r="S4" s="52" t="s">
        <v>30</v>
      </c>
      <c r="T4" s="43" t="s">
        <v>30</v>
      </c>
      <c r="U4" s="43" t="s">
        <v>30</v>
      </c>
      <c r="V4" s="43" t="s">
        <v>30</v>
      </c>
      <c r="W4" s="43" t="s">
        <v>30</v>
      </c>
      <c r="X4" s="37"/>
      <c r="Y4" s="37"/>
      <c r="Z4" s="37"/>
      <c r="AA4" s="52" t="s">
        <v>30</v>
      </c>
      <c r="AB4" s="37"/>
      <c r="AC4" s="37"/>
      <c r="AD4" s="37"/>
      <c r="AE4" s="37"/>
      <c r="AF4" s="37"/>
      <c r="AG4" s="37"/>
      <c r="AH4" s="57"/>
      <c r="AI4" s="52" t="s">
        <v>30</v>
      </c>
      <c r="AJ4" s="37"/>
      <c r="AK4" s="37"/>
      <c r="AL4" s="37"/>
      <c r="AM4" s="37"/>
      <c r="AN4" s="37"/>
      <c r="AO4" s="37"/>
      <c r="AP4" s="38"/>
    </row>
    <row r="5" spans="1:42">
      <c r="A5" s="36"/>
      <c r="B5" s="50" t="s">
        <v>33</v>
      </c>
      <c r="C5" s="56" t="s">
        <v>41</v>
      </c>
      <c r="D5" s="37" t="s">
        <v>41</v>
      </c>
      <c r="E5" s="37" t="s">
        <v>41</v>
      </c>
      <c r="F5" s="37" t="s">
        <v>41</v>
      </c>
      <c r="G5" s="37" t="s">
        <v>41</v>
      </c>
      <c r="H5" s="37" t="s">
        <v>41</v>
      </c>
      <c r="I5" s="37" t="s">
        <v>41</v>
      </c>
      <c r="J5" s="37"/>
      <c r="K5" s="56" t="s">
        <v>41</v>
      </c>
      <c r="L5" s="37" t="s">
        <v>41</v>
      </c>
      <c r="M5" s="37" t="s">
        <v>41</v>
      </c>
      <c r="N5" s="37" t="s">
        <v>41</v>
      </c>
      <c r="O5" s="37" t="s">
        <v>41</v>
      </c>
      <c r="P5" s="37" t="s">
        <v>41</v>
      </c>
      <c r="Q5" s="37" t="s">
        <v>41</v>
      </c>
      <c r="R5" s="57" t="s">
        <v>41</v>
      </c>
      <c r="S5" s="56" t="s">
        <v>41</v>
      </c>
      <c r="T5" s="37" t="s">
        <v>41</v>
      </c>
      <c r="U5" s="37" t="s">
        <v>41</v>
      </c>
      <c r="V5" s="37" t="s">
        <v>41</v>
      </c>
      <c r="W5" s="37" t="s">
        <v>41</v>
      </c>
      <c r="X5" s="37" t="s">
        <v>41</v>
      </c>
      <c r="Y5" s="37" t="s">
        <v>41</v>
      </c>
      <c r="Z5" s="37"/>
      <c r="AA5" s="56" t="s">
        <v>41</v>
      </c>
      <c r="AB5" s="37" t="s">
        <v>41</v>
      </c>
      <c r="AC5" s="37" t="s">
        <v>41</v>
      </c>
      <c r="AD5" s="37" t="s">
        <v>41</v>
      </c>
      <c r="AE5" s="37"/>
      <c r="AF5" s="37"/>
      <c r="AG5" s="37"/>
      <c r="AH5" s="57"/>
      <c r="AI5" s="56" t="s">
        <v>41</v>
      </c>
      <c r="AJ5" s="37" t="s">
        <v>41</v>
      </c>
      <c r="AK5" s="37" t="s">
        <v>41</v>
      </c>
      <c r="AL5" s="37" t="s">
        <v>41</v>
      </c>
      <c r="AM5" s="37" t="s">
        <v>41</v>
      </c>
      <c r="AN5" s="37" t="s">
        <v>41</v>
      </c>
      <c r="AO5" s="37" t="s">
        <v>41</v>
      </c>
      <c r="AP5" s="38" t="s">
        <v>41</v>
      </c>
    </row>
    <row r="6" spans="1:42">
      <c r="A6" s="36"/>
      <c r="B6" s="50" t="s">
        <v>33</v>
      </c>
      <c r="C6" s="46"/>
      <c r="D6" s="46"/>
      <c r="E6" s="46"/>
      <c r="F6" s="46"/>
      <c r="G6" s="46"/>
      <c r="H6" s="46"/>
      <c r="I6" s="37"/>
      <c r="J6" s="37"/>
      <c r="K6" s="54" t="s">
        <v>41</v>
      </c>
      <c r="L6" s="46" t="s">
        <v>41</v>
      </c>
      <c r="M6" s="37"/>
      <c r="N6" s="37"/>
      <c r="O6" s="37"/>
      <c r="P6" s="37"/>
      <c r="Q6" s="37"/>
      <c r="R6" s="57"/>
      <c r="S6" s="46"/>
      <c r="T6" s="46"/>
      <c r="U6" s="46"/>
      <c r="V6" s="46"/>
      <c r="W6" s="46"/>
      <c r="X6" s="46"/>
      <c r="Y6" s="46"/>
      <c r="Z6" s="37"/>
      <c r="AA6" s="56"/>
      <c r="AB6" s="37"/>
      <c r="AC6" s="37"/>
      <c r="AD6" s="37"/>
      <c r="AE6" s="37"/>
      <c r="AF6" s="37"/>
      <c r="AG6" s="37"/>
      <c r="AH6" s="57"/>
      <c r="AI6" s="46" t="s">
        <v>41</v>
      </c>
      <c r="AJ6" s="37"/>
      <c r="AK6" s="37"/>
      <c r="AL6" s="37"/>
      <c r="AM6" s="37"/>
      <c r="AN6" s="37"/>
      <c r="AO6" s="37"/>
      <c r="AP6" s="38"/>
    </row>
    <row r="7" spans="1:42">
      <c r="A7" s="42" t="s">
        <v>35</v>
      </c>
      <c r="B7" s="48" t="s">
        <v>32</v>
      </c>
      <c r="C7" s="52" t="s">
        <v>30</v>
      </c>
      <c r="D7" s="43" t="s">
        <v>30</v>
      </c>
      <c r="E7" s="43" t="s">
        <v>30</v>
      </c>
      <c r="F7" s="43" t="s">
        <v>30</v>
      </c>
      <c r="G7" s="43" t="s">
        <v>30</v>
      </c>
      <c r="H7" s="43" t="s">
        <v>30</v>
      </c>
      <c r="I7" s="43" t="s">
        <v>30</v>
      </c>
      <c r="J7" s="43" t="s">
        <v>30</v>
      </c>
      <c r="K7" s="52" t="s">
        <v>30</v>
      </c>
      <c r="L7" s="43" t="s">
        <v>30</v>
      </c>
      <c r="M7" s="43" t="s">
        <v>30</v>
      </c>
      <c r="N7" s="43" t="s">
        <v>30</v>
      </c>
      <c r="O7" s="43" t="s">
        <v>30</v>
      </c>
      <c r="P7" s="43" t="s">
        <v>30</v>
      </c>
      <c r="Q7" s="43" t="s">
        <v>30</v>
      </c>
      <c r="R7" s="53" t="s">
        <v>30</v>
      </c>
      <c r="S7" s="52" t="s">
        <v>30</v>
      </c>
      <c r="T7" s="43" t="s">
        <v>30</v>
      </c>
      <c r="U7" s="43" t="s">
        <v>30</v>
      </c>
      <c r="V7" s="43" t="s">
        <v>30</v>
      </c>
      <c r="W7" s="43" t="s">
        <v>30</v>
      </c>
      <c r="X7" s="43" t="s">
        <v>30</v>
      </c>
      <c r="Y7" s="43" t="s">
        <v>30</v>
      </c>
      <c r="Z7" s="43"/>
      <c r="AA7" s="52" t="s">
        <v>30</v>
      </c>
      <c r="AB7" s="43" t="s">
        <v>30</v>
      </c>
      <c r="AC7" s="43" t="s">
        <v>30</v>
      </c>
      <c r="AD7" s="43" t="s">
        <v>30</v>
      </c>
      <c r="AE7" s="43"/>
      <c r="AF7" s="43"/>
      <c r="AG7" s="43"/>
      <c r="AH7" s="53"/>
      <c r="AI7" s="52" t="s">
        <v>30</v>
      </c>
      <c r="AJ7" s="43" t="s">
        <v>30</v>
      </c>
      <c r="AK7" s="43" t="s">
        <v>30</v>
      </c>
      <c r="AL7" s="43" t="s">
        <v>30</v>
      </c>
      <c r="AM7" s="43" t="s">
        <v>30</v>
      </c>
      <c r="AN7" s="43" t="s">
        <v>30</v>
      </c>
      <c r="AO7" s="43" t="s">
        <v>30</v>
      </c>
      <c r="AP7" s="44"/>
    </row>
    <row r="8" spans="1:42">
      <c r="A8" s="36"/>
      <c r="B8" s="50" t="s">
        <v>32</v>
      </c>
      <c r="C8" s="60" t="s">
        <v>30</v>
      </c>
      <c r="D8" s="61" t="s">
        <v>30</v>
      </c>
      <c r="E8" s="61" t="s">
        <v>30</v>
      </c>
      <c r="F8" s="61" t="s">
        <v>30</v>
      </c>
      <c r="G8" s="61" t="s">
        <v>30</v>
      </c>
      <c r="H8" s="61" t="s">
        <v>30</v>
      </c>
      <c r="I8" s="37"/>
      <c r="J8" s="37"/>
      <c r="K8" s="60" t="s">
        <v>30</v>
      </c>
      <c r="L8" s="61" t="s">
        <v>30</v>
      </c>
      <c r="M8" s="61" t="s">
        <v>30</v>
      </c>
      <c r="N8" s="61" t="s">
        <v>30</v>
      </c>
      <c r="O8" s="61"/>
      <c r="P8" s="61"/>
      <c r="Q8" s="37"/>
      <c r="R8" s="57"/>
      <c r="S8" s="37"/>
      <c r="T8" s="37"/>
      <c r="U8" s="37"/>
      <c r="V8" s="37"/>
      <c r="W8" s="37"/>
      <c r="X8" s="37"/>
      <c r="Y8" s="37"/>
      <c r="Z8" s="37"/>
      <c r="AA8" s="56"/>
      <c r="AB8" s="37"/>
      <c r="AC8" s="37"/>
      <c r="AD8" s="37"/>
      <c r="AE8" s="37"/>
      <c r="AF8" s="37"/>
      <c r="AG8" s="37"/>
      <c r="AH8" s="57"/>
      <c r="AI8" s="37"/>
      <c r="AJ8" s="37"/>
      <c r="AK8" s="37"/>
      <c r="AL8" s="37"/>
      <c r="AM8" s="37"/>
      <c r="AN8" s="37"/>
      <c r="AO8" s="37"/>
      <c r="AP8" s="38"/>
    </row>
    <row r="9" spans="1:42">
      <c r="A9" s="36"/>
      <c r="B9" s="50" t="s">
        <v>33</v>
      </c>
      <c r="C9" s="56" t="s">
        <v>41</v>
      </c>
      <c r="D9" s="37" t="s">
        <v>41</v>
      </c>
      <c r="E9" s="37" t="s">
        <v>41</v>
      </c>
      <c r="F9" s="37" t="s">
        <v>41</v>
      </c>
      <c r="G9" s="37" t="s">
        <v>41</v>
      </c>
      <c r="H9" s="37" t="s">
        <v>41</v>
      </c>
      <c r="I9" s="37" t="s">
        <v>41</v>
      </c>
      <c r="J9" s="57" t="s">
        <v>41</v>
      </c>
      <c r="K9" s="56" t="s">
        <v>41</v>
      </c>
      <c r="L9" s="37" t="s">
        <v>41</v>
      </c>
      <c r="M9" s="37" t="s">
        <v>41</v>
      </c>
      <c r="N9" s="37" t="s">
        <v>41</v>
      </c>
      <c r="O9" s="37" t="s">
        <v>41</v>
      </c>
      <c r="P9" s="37" t="s">
        <v>41</v>
      </c>
      <c r="Q9" s="37" t="s">
        <v>41</v>
      </c>
      <c r="R9" s="57" t="s">
        <v>41</v>
      </c>
      <c r="S9" s="56" t="s">
        <v>41</v>
      </c>
      <c r="T9" s="37" t="s">
        <v>41</v>
      </c>
      <c r="U9" s="37" t="s">
        <v>41</v>
      </c>
      <c r="V9" s="37" t="s">
        <v>41</v>
      </c>
      <c r="W9" s="37" t="s">
        <v>41</v>
      </c>
      <c r="X9" s="37" t="s">
        <v>41</v>
      </c>
      <c r="Y9" s="37" t="s">
        <v>41</v>
      </c>
      <c r="Z9" s="57" t="s">
        <v>41</v>
      </c>
      <c r="AA9" s="56" t="s">
        <v>41</v>
      </c>
      <c r="AB9" s="37" t="s">
        <v>41</v>
      </c>
      <c r="AC9" s="37" t="s">
        <v>41</v>
      </c>
      <c r="AD9" s="37" t="s">
        <v>41</v>
      </c>
      <c r="AE9" s="37" t="s">
        <v>41</v>
      </c>
      <c r="AF9" s="37" t="s">
        <v>41</v>
      </c>
      <c r="AG9" s="37" t="s">
        <v>41</v>
      </c>
      <c r="AH9" s="57" t="s">
        <v>41</v>
      </c>
      <c r="AI9" s="56" t="s">
        <v>41</v>
      </c>
      <c r="AJ9" s="37" t="s">
        <v>41</v>
      </c>
      <c r="AK9" s="37" t="s">
        <v>41</v>
      </c>
      <c r="AL9" s="37" t="s">
        <v>41</v>
      </c>
      <c r="AM9" s="37" t="s">
        <v>41</v>
      </c>
      <c r="AN9" s="37" t="s">
        <v>41</v>
      </c>
      <c r="AO9" s="37" t="s">
        <v>41</v>
      </c>
      <c r="AP9" s="38" t="s">
        <v>41</v>
      </c>
    </row>
    <row r="10" spans="1:42">
      <c r="A10" s="36"/>
      <c r="B10" s="50" t="s">
        <v>33</v>
      </c>
      <c r="C10" s="56" t="s">
        <v>41</v>
      </c>
      <c r="D10" s="37" t="s">
        <v>41</v>
      </c>
      <c r="E10" s="37" t="s">
        <v>41</v>
      </c>
      <c r="F10" s="37" t="s">
        <v>41</v>
      </c>
      <c r="G10" s="37" t="s">
        <v>41</v>
      </c>
      <c r="H10" s="37" t="s">
        <v>41</v>
      </c>
      <c r="I10" s="37" t="s">
        <v>41</v>
      </c>
      <c r="J10" s="57" t="s">
        <v>41</v>
      </c>
      <c r="K10" s="56" t="s">
        <v>41</v>
      </c>
      <c r="L10" s="37" t="s">
        <v>41</v>
      </c>
      <c r="M10" s="37" t="s">
        <v>41</v>
      </c>
      <c r="N10" s="37" t="s">
        <v>41</v>
      </c>
      <c r="O10" s="37" t="s">
        <v>41</v>
      </c>
      <c r="P10" s="37" t="s">
        <v>41</v>
      </c>
      <c r="Q10" s="37" t="s">
        <v>41</v>
      </c>
      <c r="R10" s="57" t="s">
        <v>41</v>
      </c>
      <c r="S10" s="56" t="s">
        <v>41</v>
      </c>
      <c r="T10" s="37" t="s">
        <v>41</v>
      </c>
      <c r="U10" s="37" t="s">
        <v>41</v>
      </c>
      <c r="V10" s="37" t="s">
        <v>41</v>
      </c>
      <c r="W10" s="37" t="s">
        <v>41</v>
      </c>
      <c r="X10" s="37" t="s">
        <v>41</v>
      </c>
      <c r="Y10" s="37" t="s">
        <v>41</v>
      </c>
      <c r="Z10" s="57" t="s">
        <v>41</v>
      </c>
      <c r="AA10" s="56" t="s">
        <v>41</v>
      </c>
      <c r="AB10" s="37" t="s">
        <v>41</v>
      </c>
      <c r="AC10" s="37" t="s">
        <v>41</v>
      </c>
      <c r="AD10" s="37" t="s">
        <v>41</v>
      </c>
      <c r="AE10" s="37" t="s">
        <v>41</v>
      </c>
      <c r="AF10" s="37" t="s">
        <v>41</v>
      </c>
      <c r="AG10" s="37"/>
      <c r="AH10" s="57"/>
      <c r="AI10" s="56" t="s">
        <v>41</v>
      </c>
      <c r="AJ10" s="37" t="s">
        <v>41</v>
      </c>
      <c r="AK10" s="37" t="s">
        <v>41</v>
      </c>
      <c r="AL10" s="37" t="s">
        <v>41</v>
      </c>
      <c r="AM10" s="37" t="s">
        <v>41</v>
      </c>
      <c r="AN10" s="37" t="s">
        <v>41</v>
      </c>
      <c r="AO10" s="37" t="s">
        <v>41</v>
      </c>
      <c r="AP10" s="38" t="s">
        <v>41</v>
      </c>
    </row>
    <row r="11" spans="1:42">
      <c r="A11" s="36"/>
      <c r="B11" s="50" t="s">
        <v>33</v>
      </c>
      <c r="C11" s="56" t="s">
        <v>41</v>
      </c>
      <c r="D11" s="37" t="s">
        <v>41</v>
      </c>
      <c r="E11" s="37" t="s">
        <v>41</v>
      </c>
      <c r="F11" s="37" t="s">
        <v>41</v>
      </c>
      <c r="G11" s="37"/>
      <c r="H11" s="37"/>
      <c r="I11" s="37"/>
      <c r="J11" s="37"/>
      <c r="K11" s="56" t="s">
        <v>41</v>
      </c>
      <c r="L11" s="37" t="s">
        <v>41</v>
      </c>
      <c r="M11" s="37" t="s">
        <v>41</v>
      </c>
      <c r="N11" s="37" t="s">
        <v>41</v>
      </c>
      <c r="O11" s="37" t="s">
        <v>41</v>
      </c>
      <c r="P11" s="37" t="s">
        <v>41</v>
      </c>
      <c r="Q11" s="37" t="s">
        <v>41</v>
      </c>
      <c r="R11" s="57" t="s">
        <v>41</v>
      </c>
      <c r="S11" s="56" t="s">
        <v>41</v>
      </c>
      <c r="T11" s="37" t="s">
        <v>41</v>
      </c>
      <c r="U11" s="37" t="s">
        <v>41</v>
      </c>
      <c r="V11" s="37" t="s">
        <v>41</v>
      </c>
      <c r="W11" s="37" t="s">
        <v>41</v>
      </c>
      <c r="X11" s="37" t="s">
        <v>41</v>
      </c>
      <c r="Y11" s="37" t="s">
        <v>41</v>
      </c>
      <c r="Z11" s="57" t="s">
        <v>41</v>
      </c>
      <c r="AA11" s="56"/>
      <c r="AB11" s="37"/>
      <c r="AC11" s="37"/>
      <c r="AD11" s="37"/>
      <c r="AE11" s="37"/>
      <c r="AF11" s="37"/>
      <c r="AG11" s="37"/>
      <c r="AH11" s="57"/>
      <c r="AI11" s="37"/>
      <c r="AJ11" s="37"/>
      <c r="AK11" s="37"/>
      <c r="AL11" s="37"/>
      <c r="AM11" s="37"/>
      <c r="AN11" s="37"/>
      <c r="AO11" s="37"/>
      <c r="AP11" s="38"/>
    </row>
    <row r="12" spans="1:42">
      <c r="A12" s="36"/>
      <c r="B12" s="50" t="s">
        <v>33</v>
      </c>
      <c r="C12" s="37"/>
      <c r="D12" s="37"/>
      <c r="E12" s="37"/>
      <c r="F12" s="37"/>
      <c r="G12" s="37"/>
      <c r="H12" s="37"/>
      <c r="I12" s="37"/>
      <c r="J12" s="37"/>
      <c r="K12" s="56" t="s">
        <v>41</v>
      </c>
      <c r="L12" s="37" t="s">
        <v>41</v>
      </c>
      <c r="M12" s="37" t="s">
        <v>41</v>
      </c>
      <c r="N12" s="37"/>
      <c r="O12" s="37"/>
      <c r="P12" s="37"/>
      <c r="Q12" s="37"/>
      <c r="R12" s="57"/>
      <c r="S12" s="56" t="s">
        <v>41</v>
      </c>
      <c r="T12" s="37" t="s">
        <v>41</v>
      </c>
      <c r="U12" s="37" t="s">
        <v>41</v>
      </c>
      <c r="V12" s="37" t="s">
        <v>41</v>
      </c>
      <c r="W12" s="37" t="s">
        <v>41</v>
      </c>
      <c r="X12" s="37" t="s">
        <v>41</v>
      </c>
      <c r="Y12" s="37" t="s">
        <v>41</v>
      </c>
      <c r="Z12" s="57" t="s">
        <v>41</v>
      </c>
      <c r="AA12" s="56"/>
      <c r="AB12" s="37"/>
      <c r="AC12" s="37"/>
      <c r="AD12" s="37"/>
      <c r="AE12" s="37"/>
      <c r="AF12" s="37"/>
      <c r="AG12" s="37"/>
      <c r="AH12" s="57"/>
      <c r="AI12" s="37"/>
      <c r="AJ12" s="37"/>
      <c r="AK12" s="37"/>
      <c r="AL12" s="37"/>
      <c r="AM12" s="37"/>
      <c r="AN12" s="37"/>
      <c r="AO12" s="37"/>
      <c r="AP12" s="38"/>
    </row>
    <row r="13" spans="1:42">
      <c r="A13" s="45"/>
      <c r="B13" s="49" t="s">
        <v>33</v>
      </c>
      <c r="C13" s="46"/>
      <c r="D13" s="46"/>
      <c r="E13" s="46"/>
      <c r="F13" s="46"/>
      <c r="G13" s="46"/>
      <c r="H13" s="46"/>
      <c r="I13" s="46"/>
      <c r="J13" s="46"/>
      <c r="K13" s="54"/>
      <c r="L13" s="46"/>
      <c r="M13" s="46"/>
      <c r="N13" s="46"/>
      <c r="O13" s="46"/>
      <c r="P13" s="46"/>
      <c r="Q13" s="46"/>
      <c r="R13" s="55"/>
      <c r="S13" s="54" t="s">
        <v>41</v>
      </c>
      <c r="T13" s="46" t="s">
        <v>41</v>
      </c>
      <c r="U13" s="46"/>
      <c r="V13" s="46"/>
      <c r="W13" s="46"/>
      <c r="X13" s="46"/>
      <c r="Y13" s="46"/>
      <c r="Z13" s="46"/>
      <c r="AA13" s="54"/>
      <c r="AB13" s="46"/>
      <c r="AC13" s="46"/>
      <c r="AD13" s="46"/>
      <c r="AE13" s="46"/>
      <c r="AF13" s="46"/>
      <c r="AG13" s="46"/>
      <c r="AH13" s="55"/>
      <c r="AI13" s="46"/>
      <c r="AJ13" s="46"/>
      <c r="AK13" s="46"/>
      <c r="AL13" s="46"/>
      <c r="AM13" s="46"/>
      <c r="AN13" s="46"/>
      <c r="AO13" s="46"/>
      <c r="AP13" s="47"/>
    </row>
    <row r="14" spans="1:42">
      <c r="A14" s="36" t="s">
        <v>36</v>
      </c>
      <c r="B14" s="50" t="s">
        <v>32</v>
      </c>
      <c r="C14" s="37"/>
      <c r="D14" s="37"/>
      <c r="E14" s="37"/>
      <c r="F14" s="37"/>
      <c r="G14" s="37"/>
      <c r="H14" s="37"/>
      <c r="I14" s="37"/>
      <c r="J14" s="37"/>
      <c r="K14" s="52" t="s">
        <v>30</v>
      </c>
      <c r="L14" s="43" t="s">
        <v>30</v>
      </c>
      <c r="M14" s="37"/>
      <c r="N14" s="37"/>
      <c r="O14" s="37"/>
      <c r="P14" s="37"/>
      <c r="Q14" s="37"/>
      <c r="R14" s="57"/>
      <c r="S14" s="52" t="s">
        <v>30</v>
      </c>
      <c r="T14" s="43"/>
      <c r="U14" s="37"/>
      <c r="V14" s="37"/>
      <c r="W14" s="37"/>
      <c r="X14" s="37"/>
      <c r="Y14" s="37"/>
      <c r="Z14" s="37"/>
      <c r="AA14" s="52" t="s">
        <v>30</v>
      </c>
      <c r="AB14" s="43" t="s">
        <v>30</v>
      </c>
      <c r="AC14" s="43"/>
      <c r="AD14" s="43"/>
      <c r="AE14" s="37"/>
      <c r="AF14" s="37"/>
      <c r="AG14" s="37"/>
      <c r="AH14" s="57"/>
      <c r="AI14" s="52" t="s">
        <v>30</v>
      </c>
      <c r="AJ14" s="43" t="s">
        <v>30</v>
      </c>
      <c r="AK14" s="43"/>
      <c r="AL14" s="43"/>
      <c r="AM14" s="37"/>
      <c r="AN14" s="37"/>
      <c r="AO14" s="37"/>
      <c r="AP14" s="38"/>
    </row>
    <row r="15" spans="1:42">
      <c r="A15" s="36"/>
      <c r="B15" s="50" t="s">
        <v>33</v>
      </c>
      <c r="C15" s="54" t="s">
        <v>41</v>
      </c>
      <c r="D15" s="46" t="s">
        <v>41</v>
      </c>
      <c r="E15" s="37"/>
      <c r="F15" s="37"/>
      <c r="G15" s="37"/>
      <c r="H15" s="37"/>
      <c r="I15" s="37"/>
      <c r="J15" s="37"/>
      <c r="K15" s="54" t="s">
        <v>41</v>
      </c>
      <c r="L15" s="46" t="s">
        <v>41</v>
      </c>
      <c r="M15" s="46" t="s">
        <v>41</v>
      </c>
      <c r="N15" s="46" t="s">
        <v>41</v>
      </c>
      <c r="O15" s="46" t="s">
        <v>41</v>
      </c>
      <c r="P15" s="46" t="s">
        <v>41</v>
      </c>
      <c r="Q15" s="37"/>
      <c r="R15" s="57"/>
      <c r="S15" s="46" t="s">
        <v>41</v>
      </c>
      <c r="T15" s="46" t="s">
        <v>41</v>
      </c>
      <c r="U15" s="46" t="s">
        <v>41</v>
      </c>
      <c r="V15" s="37"/>
      <c r="W15" s="37"/>
      <c r="X15" s="37"/>
      <c r="Y15" s="37"/>
      <c r="Z15" s="37"/>
      <c r="AA15" s="54" t="s">
        <v>41</v>
      </c>
      <c r="AB15" s="46" t="s">
        <v>41</v>
      </c>
      <c r="AC15" s="46" t="s">
        <v>41</v>
      </c>
      <c r="AD15" s="46" t="s">
        <v>41</v>
      </c>
      <c r="AE15" s="37"/>
      <c r="AF15" s="37"/>
      <c r="AG15" s="37"/>
      <c r="AH15" s="57"/>
      <c r="AI15" s="54" t="s">
        <v>41</v>
      </c>
      <c r="AJ15" s="46" t="s">
        <v>41</v>
      </c>
      <c r="AK15" s="46" t="s">
        <v>41</v>
      </c>
      <c r="AL15" s="46" t="s">
        <v>41</v>
      </c>
      <c r="AM15" s="46" t="s">
        <v>41</v>
      </c>
      <c r="AN15" s="37"/>
      <c r="AO15" s="37"/>
      <c r="AP15" s="38"/>
    </row>
    <row r="16" spans="1:42">
      <c r="A16" s="42" t="s">
        <v>37</v>
      </c>
      <c r="B16" s="48" t="s">
        <v>32</v>
      </c>
      <c r="C16" s="43" t="s">
        <v>30</v>
      </c>
      <c r="D16" s="43" t="s">
        <v>30</v>
      </c>
      <c r="E16" s="43" t="s">
        <v>30</v>
      </c>
      <c r="F16" s="43"/>
      <c r="G16" s="43"/>
      <c r="H16" s="43"/>
      <c r="I16" s="43"/>
      <c r="J16" s="43"/>
      <c r="K16" s="52" t="s">
        <v>30</v>
      </c>
      <c r="L16" s="43" t="s">
        <v>30</v>
      </c>
      <c r="M16" s="43" t="s">
        <v>30</v>
      </c>
      <c r="N16" s="43" t="s">
        <v>30</v>
      </c>
      <c r="O16" s="43" t="s">
        <v>30</v>
      </c>
      <c r="P16" s="43" t="s">
        <v>30</v>
      </c>
      <c r="Q16" s="43"/>
      <c r="R16" s="53"/>
      <c r="S16" s="52" t="s">
        <v>30</v>
      </c>
      <c r="T16" s="43" t="s">
        <v>30</v>
      </c>
      <c r="U16" s="43" t="s">
        <v>30</v>
      </c>
      <c r="V16" s="43"/>
      <c r="W16" s="43"/>
      <c r="X16" s="43"/>
      <c r="Y16" s="43"/>
      <c r="Z16" s="43"/>
      <c r="AA16" s="52" t="s">
        <v>30</v>
      </c>
      <c r="AB16" s="43" t="s">
        <v>30</v>
      </c>
      <c r="AC16" s="43" t="s">
        <v>30</v>
      </c>
      <c r="AD16" s="43"/>
      <c r="AE16" s="43"/>
      <c r="AF16" s="43"/>
      <c r="AG16" s="43"/>
      <c r="AH16" s="53"/>
      <c r="AI16" s="52" t="s">
        <v>30</v>
      </c>
      <c r="AJ16" s="37"/>
      <c r="AK16" s="37"/>
      <c r="AL16" s="37"/>
      <c r="AM16" s="37"/>
      <c r="AN16" s="43"/>
      <c r="AO16" s="43"/>
      <c r="AP16" s="44"/>
    </row>
    <row r="17" spans="1:42">
      <c r="A17" s="36"/>
      <c r="B17" s="50" t="s">
        <v>33</v>
      </c>
      <c r="C17" s="56" t="s">
        <v>41</v>
      </c>
      <c r="D17" s="37"/>
      <c r="E17" s="37"/>
      <c r="F17" s="37"/>
      <c r="G17" s="37"/>
      <c r="H17" s="37"/>
      <c r="I17" s="37"/>
      <c r="J17" s="37"/>
      <c r="K17" s="56" t="s">
        <v>41</v>
      </c>
      <c r="L17" s="37" t="s">
        <v>41</v>
      </c>
      <c r="M17" s="37" t="s">
        <v>41</v>
      </c>
      <c r="N17" s="37" t="s">
        <v>41</v>
      </c>
      <c r="O17" s="37" t="s">
        <v>41</v>
      </c>
      <c r="P17" s="37" t="s">
        <v>41</v>
      </c>
      <c r="Q17" s="37" t="s">
        <v>41</v>
      </c>
      <c r="R17" s="57" t="s">
        <v>41</v>
      </c>
      <c r="S17" s="56" t="s">
        <v>41</v>
      </c>
      <c r="T17" s="37" t="s">
        <v>41</v>
      </c>
      <c r="U17" s="37" t="s">
        <v>41</v>
      </c>
      <c r="V17" s="37" t="s">
        <v>41</v>
      </c>
      <c r="W17" s="37" t="s">
        <v>41</v>
      </c>
      <c r="X17" s="37" t="s">
        <v>41</v>
      </c>
      <c r="Y17" s="37" t="s">
        <v>41</v>
      </c>
      <c r="Z17" s="57" t="s">
        <v>41</v>
      </c>
      <c r="AA17" s="56" t="s">
        <v>41</v>
      </c>
      <c r="AB17" s="37" t="s">
        <v>41</v>
      </c>
      <c r="AC17" s="37"/>
      <c r="AD17" s="37"/>
      <c r="AE17" s="37"/>
      <c r="AF17" s="37"/>
      <c r="AG17" s="37"/>
      <c r="AH17" s="57"/>
      <c r="AI17" s="56" t="s">
        <v>41</v>
      </c>
      <c r="AJ17" s="37" t="s">
        <v>41</v>
      </c>
      <c r="AK17" s="37" t="s">
        <v>41</v>
      </c>
      <c r="AL17" s="37" t="s">
        <v>41</v>
      </c>
      <c r="AM17" s="37" t="s">
        <v>41</v>
      </c>
      <c r="AN17" s="37"/>
      <c r="AO17" s="37"/>
      <c r="AP17" s="38"/>
    </row>
    <row r="18" spans="1:42">
      <c r="A18" s="36"/>
      <c r="B18" s="50" t="s">
        <v>33</v>
      </c>
      <c r="C18" s="37"/>
      <c r="D18" s="37"/>
      <c r="E18" s="37"/>
      <c r="F18" s="37"/>
      <c r="G18" s="37"/>
      <c r="H18" s="37"/>
      <c r="I18" s="37"/>
      <c r="J18" s="37"/>
      <c r="K18" s="56" t="s">
        <v>41</v>
      </c>
      <c r="L18" s="37" t="s">
        <v>41</v>
      </c>
      <c r="M18" s="37" t="s">
        <v>41</v>
      </c>
      <c r="N18" s="37" t="s">
        <v>41</v>
      </c>
      <c r="O18" s="37" t="s">
        <v>41</v>
      </c>
      <c r="P18" s="37" t="s">
        <v>41</v>
      </c>
      <c r="Q18" s="37" t="s">
        <v>41</v>
      </c>
      <c r="R18" s="57" t="s">
        <v>41</v>
      </c>
      <c r="S18" s="56" t="s">
        <v>41</v>
      </c>
      <c r="T18" s="37" t="s">
        <v>41</v>
      </c>
      <c r="U18" s="37" t="s">
        <v>41</v>
      </c>
      <c r="V18" s="37" t="s">
        <v>41</v>
      </c>
      <c r="W18" s="37" t="s">
        <v>41</v>
      </c>
      <c r="X18" s="37"/>
      <c r="Y18" s="37"/>
      <c r="Z18" s="57"/>
      <c r="AA18" s="56"/>
      <c r="AB18" s="37"/>
      <c r="AC18" s="37"/>
      <c r="AD18" s="37"/>
      <c r="AE18" s="37"/>
      <c r="AF18" s="37"/>
      <c r="AG18" s="37"/>
      <c r="AH18" s="57"/>
      <c r="AI18" s="37"/>
      <c r="AJ18" s="37"/>
      <c r="AK18" s="37"/>
      <c r="AL18" s="37"/>
      <c r="AM18" s="37"/>
      <c r="AN18" s="37"/>
      <c r="AO18" s="37"/>
      <c r="AP18" s="38"/>
    </row>
    <row r="19" spans="1:42">
      <c r="A19" s="45"/>
      <c r="B19" s="49" t="s">
        <v>33</v>
      </c>
      <c r="C19" s="46"/>
      <c r="D19" s="46"/>
      <c r="E19" s="46"/>
      <c r="F19" s="46"/>
      <c r="G19" s="46"/>
      <c r="H19" s="46"/>
      <c r="I19" s="46"/>
      <c r="J19" s="46"/>
      <c r="K19" s="54" t="s">
        <v>41</v>
      </c>
      <c r="L19" s="46"/>
      <c r="M19" s="46"/>
      <c r="N19" s="46"/>
      <c r="O19" s="46"/>
      <c r="P19" s="46"/>
      <c r="Q19" s="46"/>
      <c r="R19" s="55"/>
      <c r="S19" s="46"/>
      <c r="T19" s="46"/>
      <c r="U19" s="46"/>
      <c r="V19" s="46"/>
      <c r="W19" s="46"/>
      <c r="X19" s="46"/>
      <c r="Y19" s="46"/>
      <c r="Z19" s="46"/>
      <c r="AA19" s="54"/>
      <c r="AB19" s="46"/>
      <c r="AC19" s="46"/>
      <c r="AD19" s="46"/>
      <c r="AE19" s="46"/>
      <c r="AF19" s="46"/>
      <c r="AG19" s="46"/>
      <c r="AH19" s="55"/>
      <c r="AI19" s="46"/>
      <c r="AJ19" s="46"/>
      <c r="AK19" s="46"/>
      <c r="AL19" s="46"/>
      <c r="AM19" s="46"/>
      <c r="AN19" s="46"/>
      <c r="AO19" s="46"/>
      <c r="AP19" s="47"/>
    </row>
    <row r="20" spans="1:42">
      <c r="A20" s="36" t="s">
        <v>38</v>
      </c>
      <c r="B20" s="50" t="s">
        <v>32</v>
      </c>
      <c r="C20" s="62" t="s">
        <v>30</v>
      </c>
      <c r="D20" s="43"/>
      <c r="E20" s="37"/>
      <c r="F20" s="37"/>
      <c r="G20" s="37"/>
      <c r="H20" s="37"/>
      <c r="I20" s="37"/>
      <c r="J20" s="37"/>
      <c r="K20" s="63" t="s">
        <v>30</v>
      </c>
      <c r="L20" s="43"/>
      <c r="M20" s="37"/>
      <c r="N20" s="37"/>
      <c r="O20" s="37"/>
      <c r="P20" s="37"/>
      <c r="Q20" s="37"/>
      <c r="R20" s="57"/>
      <c r="S20" s="52" t="s">
        <v>30</v>
      </c>
      <c r="T20" s="37"/>
      <c r="U20" s="37"/>
      <c r="V20" s="37"/>
      <c r="W20" s="37"/>
      <c r="X20" s="37"/>
      <c r="Y20" s="37"/>
      <c r="Z20" s="37"/>
      <c r="AA20" s="56"/>
      <c r="AB20" s="37"/>
      <c r="AC20" s="37"/>
      <c r="AD20" s="37"/>
      <c r="AE20" s="37"/>
      <c r="AF20" s="37"/>
      <c r="AG20" s="37"/>
      <c r="AH20" s="57"/>
      <c r="AI20" s="37"/>
      <c r="AJ20" s="37"/>
      <c r="AK20" s="37"/>
      <c r="AL20" s="37"/>
      <c r="AM20" s="37"/>
      <c r="AN20" s="37"/>
      <c r="AO20" s="37"/>
      <c r="AP20" s="38"/>
    </row>
    <row r="21" spans="1:42">
      <c r="A21" s="36"/>
      <c r="B21" s="50" t="s">
        <v>33</v>
      </c>
      <c r="C21" s="56" t="s">
        <v>41</v>
      </c>
      <c r="D21" s="37" t="s">
        <v>41</v>
      </c>
      <c r="E21" s="37" t="s">
        <v>41</v>
      </c>
      <c r="F21" s="37"/>
      <c r="G21" s="37"/>
      <c r="H21" s="37"/>
      <c r="I21" s="37"/>
      <c r="J21" s="37"/>
      <c r="K21" s="54" t="s">
        <v>41</v>
      </c>
      <c r="L21" s="46" t="s">
        <v>41</v>
      </c>
      <c r="M21" s="46" t="s">
        <v>41</v>
      </c>
      <c r="N21" s="46" t="s">
        <v>41</v>
      </c>
      <c r="O21" s="46" t="s">
        <v>41</v>
      </c>
      <c r="P21" s="46" t="s">
        <v>41</v>
      </c>
      <c r="Q21" s="46" t="s">
        <v>41</v>
      </c>
      <c r="R21" s="57"/>
      <c r="S21" s="46" t="s">
        <v>41</v>
      </c>
      <c r="T21" s="37"/>
      <c r="U21" s="37"/>
      <c r="V21" s="37"/>
      <c r="W21" s="37"/>
      <c r="X21" s="37"/>
      <c r="Y21" s="37"/>
      <c r="Z21" s="37"/>
      <c r="AA21" s="56"/>
      <c r="AB21" s="37"/>
      <c r="AC21" s="37"/>
      <c r="AD21" s="37"/>
      <c r="AE21" s="37"/>
      <c r="AF21" s="37"/>
      <c r="AG21" s="37"/>
      <c r="AH21" s="57"/>
      <c r="AI21" s="54" t="s">
        <v>41</v>
      </c>
      <c r="AJ21" s="37"/>
      <c r="AK21" s="37"/>
      <c r="AL21" s="37"/>
      <c r="AM21" s="37"/>
      <c r="AN21" s="37"/>
      <c r="AO21" s="37"/>
      <c r="AP21" s="38"/>
    </row>
    <row r="22" spans="1:42">
      <c r="A22" s="42" t="s">
        <v>39</v>
      </c>
      <c r="B22" s="48" t="s">
        <v>32</v>
      </c>
      <c r="C22" s="52" t="s">
        <v>30</v>
      </c>
      <c r="D22" s="43" t="s">
        <v>30</v>
      </c>
      <c r="E22" s="43"/>
      <c r="F22" s="43"/>
      <c r="G22" s="43"/>
      <c r="H22" s="43"/>
      <c r="I22" s="43"/>
      <c r="J22" s="53"/>
      <c r="K22" s="52" t="s">
        <v>30</v>
      </c>
      <c r="L22" s="43" t="s">
        <v>30</v>
      </c>
      <c r="M22" s="37"/>
      <c r="N22" s="37"/>
      <c r="O22" s="37"/>
      <c r="P22" s="37"/>
      <c r="Q22" s="37"/>
      <c r="R22" s="53"/>
      <c r="S22" s="52" t="s">
        <v>30</v>
      </c>
      <c r="T22" s="43"/>
      <c r="U22" s="43"/>
      <c r="V22" s="43"/>
      <c r="W22" s="43"/>
      <c r="X22" s="43"/>
      <c r="Y22" s="43"/>
      <c r="Z22" s="43"/>
      <c r="AA22" s="52" t="s">
        <v>30</v>
      </c>
      <c r="AB22" s="43" t="s">
        <v>30</v>
      </c>
      <c r="AC22" s="43" t="s">
        <v>30</v>
      </c>
      <c r="AD22" s="43"/>
      <c r="AE22" s="43"/>
      <c r="AF22" s="43"/>
      <c r="AG22" s="43"/>
      <c r="AH22" s="53"/>
      <c r="AI22" s="43"/>
      <c r="AJ22" s="43"/>
      <c r="AK22" s="43"/>
      <c r="AL22" s="43"/>
      <c r="AM22" s="43"/>
      <c r="AN22" s="43"/>
      <c r="AO22" s="43"/>
      <c r="AP22" s="44"/>
    </row>
    <row r="23" spans="1:42">
      <c r="A23" s="36"/>
      <c r="B23" s="50" t="s">
        <v>33</v>
      </c>
      <c r="C23" s="56" t="s">
        <v>41</v>
      </c>
      <c r="D23" s="37" t="s">
        <v>41</v>
      </c>
      <c r="E23" s="37" t="s">
        <v>41</v>
      </c>
      <c r="F23" s="37" t="s">
        <v>41</v>
      </c>
      <c r="G23" s="37" t="s">
        <v>41</v>
      </c>
      <c r="H23" s="37"/>
      <c r="I23" s="37"/>
      <c r="J23" s="57"/>
      <c r="K23" s="56" t="s">
        <v>41</v>
      </c>
      <c r="L23" s="37" t="s">
        <v>41</v>
      </c>
      <c r="M23" s="37" t="s">
        <v>41</v>
      </c>
      <c r="N23" s="37" t="s">
        <v>41</v>
      </c>
      <c r="O23" s="37" t="s">
        <v>41</v>
      </c>
      <c r="P23" s="37" t="s">
        <v>41</v>
      </c>
      <c r="Q23" s="37" t="s">
        <v>41</v>
      </c>
      <c r="R23" s="57" t="s">
        <v>41</v>
      </c>
      <c r="S23" s="56" t="s">
        <v>41</v>
      </c>
      <c r="T23" s="37" t="s">
        <v>41</v>
      </c>
      <c r="U23" s="37" t="s">
        <v>41</v>
      </c>
      <c r="V23" s="37" t="s">
        <v>41</v>
      </c>
      <c r="W23" s="37"/>
      <c r="X23" s="37"/>
      <c r="Y23" s="37"/>
      <c r="Z23" s="37"/>
      <c r="AA23" s="56" t="s">
        <v>41</v>
      </c>
      <c r="AB23" s="37" t="s">
        <v>41</v>
      </c>
      <c r="AC23" s="37" t="s">
        <v>41</v>
      </c>
      <c r="AD23" s="37"/>
      <c r="AE23" s="37"/>
      <c r="AF23" s="37"/>
      <c r="AG23" s="37"/>
      <c r="AH23" s="57"/>
      <c r="AI23" s="56" t="s">
        <v>41</v>
      </c>
      <c r="AJ23" s="37" t="s">
        <v>41</v>
      </c>
      <c r="AK23" s="37" t="s">
        <v>41</v>
      </c>
      <c r="AL23" s="37" t="s">
        <v>41</v>
      </c>
      <c r="AM23" s="37"/>
      <c r="AN23" s="37"/>
      <c r="AO23" s="37"/>
      <c r="AP23" s="38"/>
    </row>
    <row r="24" spans="1:42">
      <c r="A24" s="45"/>
      <c r="B24" s="49" t="s">
        <v>33</v>
      </c>
      <c r="C24" s="54"/>
      <c r="D24" s="46"/>
      <c r="E24" s="46"/>
      <c r="F24" s="46"/>
      <c r="G24" s="46"/>
      <c r="H24" s="46"/>
      <c r="I24" s="46"/>
      <c r="J24" s="55"/>
      <c r="K24" s="54" t="s">
        <v>41</v>
      </c>
      <c r="L24" s="46"/>
      <c r="M24" s="46"/>
      <c r="N24" s="46"/>
      <c r="O24" s="46"/>
      <c r="P24" s="46"/>
      <c r="Q24" s="46"/>
      <c r="R24" s="55"/>
      <c r="S24" s="46"/>
      <c r="T24" s="46"/>
      <c r="U24" s="46"/>
      <c r="V24" s="46"/>
      <c r="W24" s="46"/>
      <c r="X24" s="46"/>
      <c r="Y24" s="46"/>
      <c r="Z24" s="46"/>
      <c r="AA24" s="54"/>
      <c r="AB24" s="46"/>
      <c r="AC24" s="46"/>
      <c r="AD24" s="46"/>
      <c r="AE24" s="46"/>
      <c r="AF24" s="46"/>
      <c r="AG24" s="46"/>
      <c r="AH24" s="55"/>
      <c r="AI24" s="46"/>
      <c r="AJ24" s="46"/>
      <c r="AK24" s="46"/>
      <c r="AL24" s="46"/>
      <c r="AM24" s="46"/>
      <c r="AN24" s="46"/>
      <c r="AO24" s="46"/>
      <c r="AP24" s="47"/>
    </row>
    <row r="25" spans="1:42">
      <c r="A25" s="36" t="s">
        <v>40</v>
      </c>
      <c r="B25" s="50" t="s">
        <v>32</v>
      </c>
      <c r="C25" s="43" t="s">
        <v>30</v>
      </c>
      <c r="D25" s="37"/>
      <c r="E25" s="37"/>
      <c r="F25" s="37"/>
      <c r="G25" s="37"/>
      <c r="H25" s="37"/>
      <c r="I25" s="37"/>
      <c r="J25" s="37"/>
      <c r="K25" s="52" t="s">
        <v>30</v>
      </c>
      <c r="L25" s="43" t="s">
        <v>30</v>
      </c>
      <c r="M25" s="37"/>
      <c r="N25" s="37"/>
      <c r="O25" s="37"/>
      <c r="P25" s="37"/>
      <c r="Q25" s="37"/>
      <c r="R25" s="57"/>
      <c r="S25" s="43"/>
      <c r="T25" s="43"/>
      <c r="U25" s="37"/>
      <c r="V25" s="37"/>
      <c r="W25" s="37"/>
      <c r="X25" s="37"/>
      <c r="Y25" s="37"/>
      <c r="Z25" s="37"/>
      <c r="AA25" s="52" t="s">
        <v>30</v>
      </c>
      <c r="AB25" s="43" t="s">
        <v>30</v>
      </c>
      <c r="AC25" s="37"/>
      <c r="AD25" s="37"/>
      <c r="AE25" s="37"/>
      <c r="AF25" s="37"/>
      <c r="AG25" s="37"/>
      <c r="AH25" s="57"/>
      <c r="AI25" s="37"/>
      <c r="AJ25" s="37"/>
      <c r="AK25" s="37"/>
      <c r="AL25" s="37"/>
      <c r="AM25" s="37"/>
      <c r="AN25" s="37"/>
      <c r="AO25" s="37"/>
      <c r="AP25" s="38"/>
    </row>
    <row r="26" spans="1:42" ht="14.25" thickBot="1">
      <c r="A26" s="39"/>
      <c r="B26" s="51" t="s">
        <v>33</v>
      </c>
      <c r="C26" s="58" t="s">
        <v>41</v>
      </c>
      <c r="D26" s="40"/>
      <c r="E26" s="40"/>
      <c r="F26" s="40"/>
      <c r="G26" s="40"/>
      <c r="H26" s="40"/>
      <c r="I26" s="40"/>
      <c r="J26" s="40"/>
      <c r="K26" s="58" t="s">
        <v>41</v>
      </c>
      <c r="L26" s="40"/>
      <c r="M26" s="40"/>
      <c r="N26" s="40"/>
      <c r="O26" s="40"/>
      <c r="P26" s="40"/>
      <c r="Q26" s="40"/>
      <c r="R26" s="59"/>
      <c r="S26" s="40"/>
      <c r="T26" s="40"/>
      <c r="U26" s="40"/>
      <c r="V26" s="40"/>
      <c r="W26" s="40"/>
      <c r="X26" s="40"/>
      <c r="Y26" s="40"/>
      <c r="Z26" s="40"/>
      <c r="AA26" s="58" t="s">
        <v>41</v>
      </c>
      <c r="AB26" s="40" t="s">
        <v>41</v>
      </c>
      <c r="AC26" s="40"/>
      <c r="AD26" s="40"/>
      <c r="AE26" s="40"/>
      <c r="AF26" s="40"/>
      <c r="AG26" s="40"/>
      <c r="AH26" s="59"/>
      <c r="AI26" s="40"/>
      <c r="AJ26" s="40"/>
      <c r="AK26" s="40"/>
      <c r="AL26" s="40"/>
      <c r="AM26" s="40"/>
      <c r="AN26" s="40"/>
      <c r="AO26" s="40"/>
      <c r="AP26" s="41"/>
    </row>
    <row r="28" spans="1:42">
      <c r="B28" t="s">
        <v>45</v>
      </c>
      <c r="C28" t="s">
        <v>42</v>
      </c>
    </row>
    <row r="29" spans="1:42" ht="9.75" customHeight="1"/>
    <row r="30" spans="1:42">
      <c r="B30" t="s">
        <v>46</v>
      </c>
      <c r="C30" t="s">
        <v>43</v>
      </c>
    </row>
    <row r="31" spans="1:42" ht="9.75" customHeight="1"/>
    <row r="32" spans="1:42">
      <c r="B32" t="s">
        <v>47</v>
      </c>
      <c r="C32" t="s">
        <v>44</v>
      </c>
    </row>
    <row r="33" spans="2:3" ht="9.75" customHeight="1"/>
    <row r="34" spans="2:3">
      <c r="B34" t="s">
        <v>48</v>
      </c>
    </row>
    <row r="35" spans="2:3">
      <c r="B35" t="s">
        <v>49</v>
      </c>
    </row>
    <row r="37" spans="2:3">
      <c r="B37" t="s">
        <v>50</v>
      </c>
      <c r="C37" t="s">
        <v>51</v>
      </c>
    </row>
    <row r="38" spans="2:3">
      <c r="C38" t="s">
        <v>52</v>
      </c>
    </row>
  </sheetData>
  <mergeCells count="5">
    <mergeCell ref="C1:J1"/>
    <mergeCell ref="K1:R1"/>
    <mergeCell ref="S1:Z1"/>
    <mergeCell ref="AA1:AH1"/>
    <mergeCell ref="AI1:AP1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初期登録  (2020.4.1)</vt:lpstr>
      <vt:lpstr>Sheet1</vt:lpstr>
      <vt:lpstr>'初期登録  (2020.4.1)'!Print_Titles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BSSHIZUOKA1</dc:creator>
  <cp:lastModifiedBy>seiya</cp:lastModifiedBy>
  <cp:lastPrinted>2020-03-01T07:33:55Z</cp:lastPrinted>
  <dcterms:created xsi:type="dcterms:W3CDTF">2016-02-26T05:45:16Z</dcterms:created>
  <dcterms:modified xsi:type="dcterms:W3CDTF">2020-03-23T01:43:16Z</dcterms:modified>
</cp:coreProperties>
</file>