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1605" windowWidth="13335" windowHeight="8655" activeTab="0"/>
  </bookViews>
  <sheets>
    <sheet name="申込の手引き" sheetId="1" r:id="rId1"/>
    <sheet name="使用料" sheetId="2" r:id="rId2"/>
    <sheet name="利用申込書" sheetId="3" r:id="rId3"/>
    <sheet name="日誌" sheetId="4" r:id="rId4"/>
    <sheet name="利用計画書" sheetId="5" r:id="rId5"/>
    <sheet name="マップ" sheetId="6" r:id="rId6"/>
    <sheet name="案内図" sheetId="7" r:id="rId7"/>
  </sheets>
  <definedNames>
    <definedName name="_xlnm.Print_Area" localSheetId="5">'マップ'!$A$1:$AK$64</definedName>
    <definedName name="_xlnm.Print_Area" localSheetId="6">'案内図'!$A$1:$K$61</definedName>
    <definedName name="_xlnm.Print_Area" localSheetId="1">'使用料'!$A$1:$K$33</definedName>
    <definedName name="_xlnm.Print_Area" localSheetId="0">'申込の手引き'!$A$1:$L$38</definedName>
    <definedName name="_xlnm.Print_Area" localSheetId="2">'利用申込書'!$A$1:$K$54</definedName>
  </definedNames>
  <calcPr fullCalcOnLoad="1"/>
</workbook>
</file>

<file path=xl/comments2.xml><?xml version="1.0" encoding="utf-8"?>
<comments xmlns="http://schemas.openxmlformats.org/spreadsheetml/2006/main">
  <authors>
    <author>西村清矢</author>
  </authors>
  <commentList>
    <comment ref="G7" authorId="0">
      <text>
        <r>
          <rPr>
            <b/>
            <sz val="10"/>
            <color indexed="48"/>
            <rFont val="ＭＳ Ｐゴシック"/>
            <family val="3"/>
          </rPr>
          <t>クリックして選択</t>
        </r>
      </text>
    </comment>
    <comment ref="J14" authorId="0">
      <text>
        <r>
          <rPr>
            <b/>
            <sz val="10"/>
            <color indexed="48"/>
            <rFont val="ＭＳ Ｐゴシック"/>
            <family val="3"/>
          </rPr>
          <t>日帰りの時は
クリックして○を選択</t>
        </r>
      </text>
    </comment>
    <comment ref="H19" authorId="0">
      <text>
        <r>
          <rPr>
            <b/>
            <sz val="10"/>
            <color indexed="12"/>
            <rFont val="ＭＳ Ｐゴシック"/>
            <family val="3"/>
          </rPr>
          <t>日帰り使用は”１”をインプット</t>
        </r>
      </text>
    </comment>
    <comment ref="H20" authorId="0">
      <text>
        <r>
          <rPr>
            <b/>
            <sz val="10"/>
            <color indexed="12"/>
            <rFont val="ＭＳ Ｐゴシック"/>
            <family val="3"/>
          </rPr>
          <t>日帰り使用は”１”をインプット</t>
        </r>
      </text>
    </comment>
  </commentList>
</comments>
</file>

<file path=xl/sharedStrings.xml><?xml version="1.0" encoding="utf-8"?>
<sst xmlns="http://schemas.openxmlformats.org/spreadsheetml/2006/main" count="316" uniqueCount="267">
  <si>
    <t>太田山野営場使用料及び料金の確認</t>
  </si>
  <si>
    <t>使用団体名</t>
  </si>
  <si>
    <t>基本料金</t>
  </si>
  <si>
    <t>大ホール使用料</t>
  </si>
  <si>
    <t>項　　　　　　目</t>
  </si>
  <si>
    <t>１人</t>
  </si>
  <si>
    <t>１泊</t>
  </si>
  <si>
    <t>１回</t>
  </si>
  <si>
    <t>温水シャワー・入浴料金</t>
  </si>
  <si>
    <t>使用期間</t>
  </si>
  <si>
    <t>料　金</t>
  </si>
  <si>
    <t>人　数</t>
  </si>
  <si>
    <t>金　　　額</t>
  </si>
  <si>
    <t>自　平成　　　年　　　月　　　日　　　　　　時　　　　分</t>
  </si>
  <si>
    <t>至　平成　　　年　　　月　　　日　　　　　　時　　　　分</t>
  </si>
  <si>
    <t>　　　　　泊　　　日</t>
  </si>
  <si>
    <t>入　　山　　料</t>
  </si>
  <si>
    <t>宿　　泊　　料</t>
  </si>
  <si>
    <t>太田山野営場利用団体　各位</t>
  </si>
  <si>
    <t>太田山野営場委員会　</t>
  </si>
  <si>
    <t>（ 一 般 料 金 表 ）</t>
  </si>
  <si>
    <t>鍵の受け渡しは使用許可証を当日提示したときに以下の所で行います。</t>
  </si>
  <si>
    <t>　　　　　氏　　名　　石川　昭治　邸</t>
  </si>
  <si>
    <t>　　　　　電　　話　　（０５３）５４２－００２２</t>
  </si>
  <si>
    <t>(振込料は利用団体の負担とします）</t>
  </si>
  <si>
    <t>太田山野営場</t>
  </si>
  <si>
    <t>利用目的</t>
  </si>
  <si>
    <t>入所時間</t>
  </si>
  <si>
    <t>利用者人数</t>
  </si>
  <si>
    <t>指導者</t>
  </si>
  <si>
    <t>スカウト以外の子供</t>
  </si>
  <si>
    <t>使用料金</t>
  </si>
  <si>
    <t>区　分</t>
  </si>
  <si>
    <t>大ホール</t>
  </si>
  <si>
    <t>中ホール</t>
  </si>
  <si>
    <t>水道・ガス</t>
  </si>
  <si>
    <t>風呂シャワー</t>
  </si>
  <si>
    <t>太田山広場</t>
  </si>
  <si>
    <t>谷間の広場</t>
  </si>
  <si>
    <t>大　人</t>
  </si>
  <si>
    <t>退所時間</t>
  </si>
  <si>
    <t>　　　　　　　時　　　　　分</t>
  </si>
  <si>
    <t>１人１回</t>
  </si>
  <si>
    <t>１人１泊</t>
  </si>
  <si>
    <t>温水シャワー・入浴料</t>
  </si>
  <si>
    <t>ガス料金</t>
  </si>
  <si>
    <t>１立方米につき</t>
  </si>
  <si>
    <t>１００円</t>
  </si>
  <si>
    <t>２００円</t>
  </si>
  <si>
    <t>１，０００円</t>
  </si>
  <si>
    <t>かまど</t>
  </si>
  <si>
    <t>スカウト</t>
  </si>
  <si>
    <t>利用場所　　　　　　　　　　　　　　　　　　　　　　　　　○印を記入</t>
  </si>
  <si>
    <t>その他</t>
  </si>
  <si>
    <t>女　　性</t>
  </si>
  <si>
    <t>男　　性</t>
  </si>
  <si>
    <t>小　　計</t>
  </si>
  <si>
    <t>平成　　　年　　　月　　　日（　　　）～平成　　　年　　　月　　　日（　　　）　　　　泊　　　日</t>
  </si>
  <si>
    <t>申込日　平成　　　年　　　月　　　日　</t>
  </si>
  <si>
    <t>太 田 山 野 営 場 利 用 申 込 書</t>
  </si>
  <si>
    <t>申込</t>
  </si>
  <si>
    <t>　以下の通り野営場の利用申し込みを致しますので宜しくお願い致します。</t>
  </si>
  <si>
    <t>りゅうがし村サイト</t>
  </si>
  <si>
    <t>おくやま村サイト</t>
  </si>
  <si>
    <t>とんまく村サイト</t>
  </si>
  <si>
    <t>きこり村サイト</t>
  </si>
  <si>
    <t>中ホール使用料</t>
  </si>
  <si>
    <t>基本料金</t>
  </si>
  <si>
    <t>※</t>
  </si>
  <si>
    <t>　　　　　携　　帯　　０９０－１５６０－０４７１</t>
  </si>
  <si>
    <t>F　A　X</t>
  </si>
  <si>
    <t>Ｔ　Ｅ　Ｌ</t>
  </si>
  <si>
    <t>入　　山　　料</t>
  </si>
  <si>
    <t>宿　　泊　　料</t>
  </si>
  <si>
    <t>大ホール使用料</t>
  </si>
  <si>
    <t>中ホール使用料</t>
  </si>
  <si>
    <t>承　認　㊞</t>
  </si>
  <si>
    <t>平成　　　年　　　月　　　日</t>
  </si>
  <si>
    <t>使用前</t>
  </si>
  <si>
    <t>使用後</t>
  </si>
  <si>
    <t>金　額</t>
  </si>
  <si>
    <t>小　　　計</t>
  </si>
  <si>
    <t>氏　名</t>
  </si>
  <si>
    <t>住　所</t>
  </si>
  <si>
    <t>電話番号</t>
  </si>
  <si>
    <t>金融機関名</t>
  </si>
  <si>
    <t>口座</t>
  </si>
  <si>
    <t>団 体 名</t>
  </si>
  <si>
    <t>責 任 者</t>
  </si>
  <si>
    <t>申 請 者</t>
  </si>
  <si>
    <t>住　  所</t>
  </si>
  <si>
    <t>太田山野営場ＭＡＰ施設名称</t>
  </si>
  <si>
    <t>とんまく村サイト</t>
  </si>
  <si>
    <t>道路</t>
  </si>
  <si>
    <t>とんまく橋</t>
  </si>
  <si>
    <t>トイレ</t>
  </si>
  <si>
    <t>谷間の倉庫</t>
  </si>
  <si>
    <t>きこり村サイト</t>
  </si>
  <si>
    <t>きこり橋</t>
  </si>
  <si>
    <t>おくやま村サイト</t>
  </si>
  <si>
    <t>太田川</t>
  </si>
  <si>
    <t>水道</t>
  </si>
  <si>
    <t>堰堤</t>
  </si>
  <si>
    <t>りゅうがし村サイト</t>
  </si>
  <si>
    <t>側溝</t>
  </si>
  <si>
    <t>管理室</t>
  </si>
  <si>
    <t>尉ヶ峰大橋　</t>
  </si>
  <si>
    <t>風呂</t>
  </si>
  <si>
    <t>ガスメーター</t>
  </si>
  <si>
    <t>水道　　　　　ガス台</t>
  </si>
  <si>
    <t>トイレ</t>
  </si>
  <si>
    <t>駐車</t>
  </si>
  <si>
    <t>プレハブ小屋</t>
  </si>
  <si>
    <t>配給</t>
  </si>
  <si>
    <t>道　路</t>
  </si>
  <si>
    <t>尉ヶ峰川</t>
  </si>
  <si>
    <t>記入後、鍵と一緒に石川邸ＢＯＸへ返却すること</t>
  </si>
  <si>
    <t>キャンセルは使用予定日の１ヶ月前までは無料にて受付いたしますが、</t>
  </si>
  <si>
    <t>不承認理由</t>
  </si>
  <si>
    <t>送金受領者</t>
  </si>
  <si>
    <t>送金先</t>
  </si>
  <si>
    <t>番号</t>
  </si>
  <si>
    <t>調整後小計</t>
  </si>
  <si>
    <t>使　用　料　金　総　合　計</t>
  </si>
  <si>
    <t>ＬＰガス　　　　　　　　使用料</t>
  </si>
  <si>
    <t>使用量</t>
  </si>
  <si>
    <t>取扱金額</t>
  </si>
  <si>
    <t>１円～１万円</t>
  </si>
  <si>
    <t>１万円超～１０万円まで</t>
  </si>
  <si>
    <t>２１０円</t>
  </si>
  <si>
    <t>３４０円</t>
  </si>
  <si>
    <t>１２０円</t>
  </si>
  <si>
    <t>窓口（現金）</t>
  </si>
  <si>
    <t>ＡＴＭ（口座使用者のみ）</t>
  </si>
  <si>
    <t>送金者氏名</t>
  </si>
  <si>
    <t>郵便局のみ</t>
  </si>
  <si>
    <t>(使用料金は１週間以内に上の口座に振り込み、振込料は利用団体の負担とします）</t>
  </si>
  <si>
    <t>使用料は別紙計算書を作成提出し１週間以内に以下の口座に納入する。</t>
  </si>
  <si>
    <t>（大２）</t>
  </si>
  <si>
    <t>（小６）</t>
  </si>
  <si>
    <t>（中４）</t>
  </si>
  <si>
    <t>（中２）</t>
  </si>
  <si>
    <t>（営火場）</t>
  </si>
  <si>
    <t>小営火場</t>
  </si>
  <si>
    <t>倉庫</t>
  </si>
  <si>
    <t>７．２ｍ</t>
  </si>
  <si>
    <t>１８ｍ</t>
  </si>
  <si>
    <t>１５．４ｍ</t>
  </si>
  <si>
    <t>７．３ｍ</t>
  </si>
  <si>
    <t>かまど　　　６ヶ所</t>
  </si>
  <si>
    <t>入口</t>
  </si>
  <si>
    <t>２００６・１１・２７</t>
  </si>
  <si>
    <t>浜松駅より約２３ｋｍ</t>
  </si>
  <si>
    <t>使用予定日の１ヶ月以内の場合１,０００円を１週間以内に以下の口座に納入する。</t>
  </si>
  <si>
    <t>申込及びキャンセルはＦＡＸにて申込すること。</t>
  </si>
  <si>
    <t>フリガナ</t>
  </si>
  <si>
    <t>料　金</t>
  </si>
  <si>
    <t>１㎥</t>
  </si>
  <si>
    <t>※</t>
  </si>
  <si>
    <t>※</t>
  </si>
  <si>
    <t>ボーイスカウト浜松</t>
  </si>
  <si>
    <t>使用責任者</t>
  </si>
  <si>
    <t>住所</t>
  </si>
  <si>
    <t>氏名</t>
  </si>
  <si>
    <t>電話</t>
  </si>
  <si>
    <t>天候</t>
  </si>
  <si>
    <t>使用人員</t>
  </si>
  <si>
    <t>使用状況</t>
  </si>
  <si>
    <t>日</t>
  </si>
  <si>
    <t>男</t>
  </si>
  <si>
    <t>女</t>
  </si>
  <si>
    <t>性別</t>
  </si>
  <si>
    <t>大人</t>
  </si>
  <si>
    <t>日</t>
  </si>
  <si>
    <t>総合計</t>
  </si>
  <si>
    <t>使用サイト名</t>
  </si>
  <si>
    <t>（　　　）太田山広場</t>
  </si>
  <si>
    <t>（　　　）りゅうがし村サイト</t>
  </si>
  <si>
    <t>（　　　）とんまく村サイト</t>
  </si>
  <si>
    <t>（　　　）谷間の広場</t>
  </si>
  <si>
    <t>（　　　）おくやま村サイト</t>
  </si>
  <si>
    <t>（　　　）きこり村サイト</t>
  </si>
  <si>
    <t>大ホール使用</t>
  </si>
  <si>
    <t>中ホール使用</t>
  </si>
  <si>
    <t>ホール宿泊</t>
  </si>
  <si>
    <t>温水シャワー</t>
  </si>
  <si>
    <t>かまど使用</t>
  </si>
  <si>
    <t>ガス使用</t>
  </si>
  <si>
    <t>人　　　　　　　　　　　　　　　　　泊</t>
  </si>
  <si>
    <t>人　　　　　　　　　　　　　　　　　回</t>
  </si>
  <si>
    <t>　日</t>
  </si>
  <si>
    <t>年　　　　　　　　月　　　　　　　　日　午　　　　　　　　時　　　　　　　分から　　</t>
  </si>
  <si>
    <t>年　　　　　　　　月　　　　　　　　日　午　　　　　　　　時　　　　　　　分まで　　</t>
  </si>
  <si>
    <t>使用後の点検事項</t>
  </si>
  <si>
    <t>清掃点検</t>
  </si>
  <si>
    <t>火気点検</t>
  </si>
  <si>
    <t>ゴミ持帰り</t>
  </si>
  <si>
    <t>水道の止水栓を閉める</t>
  </si>
  <si>
    <t>各施設のカギの確認</t>
  </si>
  <si>
    <t>破損箇所</t>
  </si>
  <si>
    <t>太 田 山 野 営 場 利 用 日 誌</t>
  </si>
  <si>
    <t>記入者氏名</t>
  </si>
  <si>
    <t>電気のブレーカーは通電</t>
  </si>
  <si>
    <t>利用期間(第一希望）</t>
  </si>
  <si>
    <t>利用期間(第二希望）</t>
  </si>
  <si>
    <t>　　　　　住　　所　　浜松市引佐町金指１２８３</t>
  </si>
  <si>
    <t>太田山負担金を納入団に関しては利用月の４ヶ月前より受付ける。</t>
  </si>
  <si>
    <t>県連・浜松2地区主催事業に関しては、利用月の６ヶ月前より受付ける。</t>
  </si>
  <si>
    <t>その他の団体に関しては、利用月の３ヶ月前より受付ける。</t>
  </si>
  <si>
    <t>※カギ返却時に添付して提出すること。</t>
  </si>
  <si>
    <t>研修状況　　　　　　　　　　　　反　　省　　　　　　　　　　　　　　　　　　　　要望等</t>
  </si>
  <si>
    <t>子供（小学生以下）</t>
  </si>
  <si>
    <t>曜日</t>
  </si>
  <si>
    <t>平成　　　　年　　　　月分太田山野営場利用計画書</t>
  </si>
  <si>
    <t>りゅうがし</t>
  </si>
  <si>
    <t>おくやま</t>
  </si>
  <si>
    <t>とんまく</t>
  </si>
  <si>
    <t>きこり</t>
  </si>
  <si>
    <t>利用団体名</t>
  </si>
  <si>
    <t>利用人数</t>
  </si>
  <si>
    <t>使用料計</t>
  </si>
  <si>
    <t>入金日</t>
  </si>
  <si>
    <t>○</t>
  </si>
  <si>
    <t>×</t>
  </si>
  <si>
    <t>*太田山負担金納入団は○を選択</t>
  </si>
  <si>
    <t>日帰り</t>
  </si>
  <si>
    <t>注：</t>
  </si>
  <si>
    <t>の部分にインプットしてください</t>
  </si>
  <si>
    <t>は自動計算</t>
  </si>
  <si>
    <t>太田山負担金納入団の日帰り</t>
  </si>
  <si>
    <t>それ以外のルール</t>
  </si>
  <si>
    <t>申込者</t>
  </si>
  <si>
    <t>カギ管理</t>
  </si>
  <si>
    <t>会計</t>
  </si>
  <si>
    <t>（利用料試算）</t>
  </si>
  <si>
    <t>利用申込書　ＦＡＸ</t>
  </si>
  <si>
    <t>NO</t>
  </si>
  <si>
    <t>不承認FAX</t>
  </si>
  <si>
    <t>YES</t>
  </si>
  <si>
    <t>太 田 山 野 営 場 利 用  手  順</t>
  </si>
  <si>
    <t>承認FAX（＝利用許可証）</t>
  </si>
  <si>
    <t>利用後１週間以内</t>
  </si>
  <si>
    <t>(文責：ＩＴ　ワーキンググループ）2009/10/29</t>
  </si>
  <si>
    <t>オオタヤマヤエイジョウ　</t>
  </si>
  <si>
    <t>太田山野営場　</t>
  </si>
  <si>
    <t>〒431-2213　浜松市北区引佐町金指1283　</t>
  </si>
  <si>
    <t>（０５３）542-0022</t>
  </si>
  <si>
    <t>遠州信用金庫　    引佐支店</t>
  </si>
  <si>
    <t>店番</t>
  </si>
  <si>
    <t>007</t>
  </si>
  <si>
    <t>0964664</t>
  </si>
  <si>
    <t xml:space="preserve">   石川　昭治　　様</t>
  </si>
  <si>
    <t>ＦＡＸ（０５３）５４２－２１０１</t>
  </si>
  <si>
    <t>使用前の不都合な状況・破損・ゴミ・廃棄物等</t>
  </si>
  <si>
    <t>１日</t>
  </si>
  <si>
    <t>太田山負担金を納入団は基本料金の１／３とする。</t>
  </si>
  <si>
    <t>宿泊・日数</t>
  </si>
  <si>
    <t>ボーイスカウト 浜 松 　</t>
  </si>
  <si>
    <t>１日</t>
  </si>
  <si>
    <t>１，５００円</t>
  </si>
  <si>
    <t>太田山負担金を納入団は宿泊の場合基本料金の１／３とする。</t>
  </si>
  <si>
    <t>各テントサイト（　　）各広場（　　）大ホール（　　）中ホール（　　）</t>
  </si>
  <si>
    <t>かまど（　　）営火場（　　）風呂場（　　）ガス台(　　）</t>
  </si>
  <si>
    <t>（　　　）</t>
  </si>
  <si>
    <t>管理室の横（　　　）閉め忘れによる漏水料金は請求致します</t>
  </si>
  <si>
    <t>止めない(　　　）冷蔵庫・照明等は電気を切る（　　）</t>
  </si>
  <si>
    <t>大ホール（　　）中ホール(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</si>
</sst>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 &quot;#,##0"/>
    <numFmt numFmtId="179" formatCode="0_ "/>
    <numFmt numFmtId="180" formatCode="&quot;㎥&quot;"/>
    <numFmt numFmtId="181" formatCode="0.00&quot;㎥&quot;"/>
    <numFmt numFmtId="182" formatCode="0.00_);[Red]\(0.00\)"/>
  </numFmts>
  <fonts count="42">
    <font>
      <sz val="11"/>
      <name val="ＭＳ Ｐゴシック"/>
      <family val="0"/>
    </font>
    <font>
      <sz val="6"/>
      <name val="ＭＳ Ｐゴシック"/>
      <family val="3"/>
    </font>
    <font>
      <sz val="12"/>
      <name val="ＭＳ Ｐ明朝"/>
      <family val="1"/>
    </font>
    <font>
      <sz val="11"/>
      <name val="ＭＳ Ｐ明朝"/>
      <family val="1"/>
    </font>
    <font>
      <b/>
      <u val="single"/>
      <sz val="16"/>
      <name val="ＭＳ Ｐ明朝"/>
      <family val="1"/>
    </font>
    <font>
      <sz val="16"/>
      <name val="ＭＳ Ｐ明朝"/>
      <family val="1"/>
    </font>
    <font>
      <b/>
      <sz val="12"/>
      <name val="ＭＳ Ｐ明朝"/>
      <family val="1"/>
    </font>
    <font>
      <b/>
      <sz val="14"/>
      <name val="ＭＳ Ｐ明朝"/>
      <family val="1"/>
    </font>
    <font>
      <sz val="14"/>
      <name val="ＭＳ Ｐ明朝"/>
      <family val="1"/>
    </font>
    <font>
      <b/>
      <sz val="11"/>
      <name val="ＭＳ Ｐ明朝"/>
      <family val="1"/>
    </font>
    <font>
      <b/>
      <sz val="22"/>
      <name val="ＭＳ Ｐゴシック"/>
      <family val="3"/>
    </font>
    <font>
      <b/>
      <sz val="12"/>
      <name val="ＭＳ Ｐゴシック"/>
      <family val="3"/>
    </font>
    <font>
      <b/>
      <sz val="14"/>
      <name val="ＭＳ Ｐゴシック"/>
      <family val="3"/>
    </font>
    <font>
      <sz val="10"/>
      <name val="ＭＳ Ｐゴシック"/>
      <family val="3"/>
    </font>
    <font>
      <sz val="9"/>
      <name val="ＭＳ Ｐゴシック"/>
      <family val="3"/>
    </font>
    <font>
      <b/>
      <u val="single"/>
      <sz val="20"/>
      <name val="ＭＳ Ｐ明朝"/>
      <family val="1"/>
    </font>
    <font>
      <b/>
      <sz val="11"/>
      <name val="ＭＳ Ｐゴシック"/>
      <family val="0"/>
    </font>
    <font>
      <b/>
      <sz val="16"/>
      <name val="ＭＳ Ｐゴシック"/>
      <family val="3"/>
    </font>
    <font>
      <sz val="8"/>
      <color indexed="48"/>
      <name val="ＭＳ Ｐゴシック"/>
      <family val="3"/>
    </font>
    <font>
      <b/>
      <sz val="10"/>
      <color indexed="48"/>
      <name val="ＭＳ Ｐゴシック"/>
      <family val="3"/>
    </font>
    <font>
      <sz val="10"/>
      <color indexed="48"/>
      <name val="ＭＳ Ｐゴシック"/>
      <family val="3"/>
    </font>
    <font>
      <b/>
      <sz val="10"/>
      <color indexed="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style="thin"/>
    </border>
    <border>
      <left style="thin"/>
      <right style="thin"/>
      <top>
        <color indexed="63"/>
      </top>
      <bottom style="hair"/>
    </border>
    <border diagonalUp="1">
      <left style="thin"/>
      <right style="thin"/>
      <top>
        <color indexed="63"/>
      </top>
      <bottom style="hair"/>
      <diagonal style="thin"/>
    </border>
    <border>
      <left style="thin"/>
      <right style="thin"/>
      <top style="hair"/>
      <bottom>
        <color indexed="63"/>
      </bottom>
    </border>
    <border diagonalUp="1">
      <left style="thin"/>
      <right style="thin"/>
      <top style="hair"/>
      <bottom>
        <color indexed="63"/>
      </bottom>
      <diagonal style="thin"/>
    </border>
    <border>
      <left>
        <color indexed="63"/>
      </left>
      <right style="thin"/>
      <top>
        <color indexed="63"/>
      </top>
      <bottom>
        <color indexed="63"/>
      </bottom>
    </border>
    <border diagonalUp="1">
      <left style="thin"/>
      <right style="thin"/>
      <top style="hair"/>
      <bottom style="hair"/>
      <diagonal style="thin"/>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hair"/>
    </border>
    <border>
      <left style="thin"/>
      <right style="medium"/>
      <top style="hair"/>
      <bottom style="thin"/>
    </border>
    <border>
      <left style="thin">
        <color indexed="12"/>
      </left>
      <right style="thin">
        <color indexed="12"/>
      </right>
      <top style="thin">
        <color indexed="12"/>
      </top>
      <bottom style="thin">
        <color indexed="12"/>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double"/>
      <bottom style="double"/>
    </border>
    <border>
      <left>
        <color indexed="63"/>
      </left>
      <right>
        <color indexed="63"/>
      </right>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thin"/>
      <top style="thin"/>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3" fillId="0" borderId="0" applyNumberFormat="0" applyFill="0" applyBorder="0" applyAlignment="0" applyProtection="0"/>
    <xf numFmtId="0" fontId="40" fillId="4" borderId="0" applyNumberFormat="0" applyBorder="0" applyAlignment="0" applyProtection="0"/>
  </cellStyleXfs>
  <cellXfs count="38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3" fillId="0" borderId="11"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shrinkToFit="1"/>
    </xf>
    <xf numFmtId="0" fontId="2" fillId="0" borderId="12" xfId="0" applyFont="1" applyBorder="1" applyAlignment="1">
      <alignment horizontal="center" vertical="center" shrinkToFit="1"/>
    </xf>
    <xf numFmtId="0" fontId="3" fillId="0" borderId="12"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shrinkToFit="1"/>
    </xf>
    <xf numFmtId="0" fontId="3" fillId="0" borderId="13" xfId="0" applyFont="1" applyBorder="1" applyAlignment="1">
      <alignment vertical="center"/>
    </xf>
    <xf numFmtId="0" fontId="3" fillId="0" borderId="13" xfId="0" applyFont="1" applyBorder="1" applyAlignment="1">
      <alignment vertical="center" shrinkToFit="1"/>
    </xf>
    <xf numFmtId="0" fontId="2" fillId="0" borderId="14"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vertical="center" shrinkToFit="1"/>
    </xf>
    <xf numFmtId="0" fontId="3" fillId="0" borderId="14" xfId="0" applyFont="1" applyBorder="1" applyAlignment="1">
      <alignment vertical="center"/>
    </xf>
    <xf numFmtId="0" fontId="2"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top"/>
    </xf>
    <xf numFmtId="0" fontId="3" fillId="0" borderId="19" xfId="0" applyFont="1" applyBorder="1" applyAlignment="1">
      <alignment vertical="center"/>
    </xf>
    <xf numFmtId="0" fontId="3" fillId="0" borderId="22" xfId="0" applyFont="1" applyBorder="1" applyAlignment="1">
      <alignment vertical="center"/>
    </xf>
    <xf numFmtId="177" fontId="2" fillId="0" borderId="0" xfId="0" applyNumberFormat="1" applyFont="1" applyAlignment="1">
      <alignment vertical="center"/>
    </xf>
    <xf numFmtId="0" fontId="8" fillId="0" borderId="0" xfId="0" applyFont="1" applyAlignment="1">
      <alignmen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0" fontId="2" fillId="0" borderId="18" xfId="0" applyFont="1" applyBorder="1" applyAlignment="1">
      <alignment horizontal="center" vertical="center"/>
    </xf>
    <xf numFmtId="176" fontId="2" fillId="0" borderId="13" xfId="0" applyNumberFormat="1" applyFont="1" applyBorder="1" applyAlignment="1">
      <alignment vertical="center"/>
    </xf>
    <xf numFmtId="176" fontId="2" fillId="0" borderId="26" xfId="0" applyNumberFormat="1" applyFont="1" applyBorder="1" applyAlignment="1">
      <alignment vertical="center"/>
    </xf>
    <xf numFmtId="176" fontId="2" fillId="0" borderId="27" xfId="0" applyNumberFormat="1" applyFont="1" applyBorder="1" applyAlignment="1">
      <alignment vertical="center"/>
    </xf>
    <xf numFmtId="176" fontId="2" fillId="0" borderId="12" xfId="0" applyNumberFormat="1" applyFont="1" applyBorder="1" applyAlignment="1">
      <alignment horizontal="center" vertical="center"/>
    </xf>
    <xf numFmtId="0" fontId="2" fillId="0" borderId="0" xfId="0" applyFont="1" applyAlignment="1">
      <alignment horizontal="center" vertical="center"/>
    </xf>
    <xf numFmtId="0" fontId="3" fillId="0" borderId="23"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Alignment="1">
      <alignment horizontal="center" vertical="center"/>
    </xf>
    <xf numFmtId="0" fontId="3" fillId="0" borderId="28" xfId="0" applyFont="1" applyBorder="1" applyAlignment="1">
      <alignment vertical="center"/>
    </xf>
    <xf numFmtId="176" fontId="2" fillId="0" borderId="29" xfId="0" applyNumberFormat="1" applyFont="1" applyBorder="1" applyAlignment="1">
      <alignment vertical="center"/>
    </xf>
    <xf numFmtId="0" fontId="2" fillId="0" borderId="21" xfId="0" applyFont="1" applyBorder="1" applyAlignment="1">
      <alignment horizontal="center" vertical="center"/>
    </xf>
    <xf numFmtId="176" fontId="2" fillId="0" borderId="14" xfId="0" applyNumberFormat="1"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 fillId="0" borderId="14" xfId="0" applyFont="1" applyBorder="1" applyAlignment="1">
      <alignment horizontal="center" vertical="center" wrapText="1"/>
    </xf>
    <xf numFmtId="0" fontId="3" fillId="0" borderId="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12"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vertical="center"/>
    </xf>
    <xf numFmtId="0" fontId="3" fillId="0" borderId="13" xfId="0" applyFont="1" applyBorder="1" applyAlignment="1">
      <alignment horizontal="center" vertical="center"/>
    </xf>
    <xf numFmtId="0" fontId="0" fillId="0" borderId="23" xfId="0" applyBorder="1" applyAlignment="1">
      <alignment vertical="center"/>
    </xf>
    <xf numFmtId="0" fontId="2" fillId="0" borderId="23" xfId="0" applyFont="1" applyFill="1" applyBorder="1" applyAlignment="1">
      <alignment horizontal="center" vertical="center" shrinkToFi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2" fillId="24" borderId="13" xfId="0" applyFont="1" applyFill="1" applyBorder="1" applyAlignment="1">
      <alignment horizontal="center" vertical="center" shrinkToFit="1"/>
    </xf>
    <xf numFmtId="0" fontId="0" fillId="24" borderId="13" xfId="0" applyFill="1" applyBorder="1" applyAlignment="1">
      <alignment vertical="center"/>
    </xf>
    <xf numFmtId="0" fontId="3" fillId="24" borderId="13" xfId="0" applyFont="1" applyFill="1" applyBorder="1" applyAlignment="1">
      <alignment horizontal="center" vertical="center"/>
    </xf>
    <xf numFmtId="0" fontId="0" fillId="24" borderId="13" xfId="0" applyFill="1" applyBorder="1" applyAlignment="1">
      <alignment horizontal="center" vertical="center"/>
    </xf>
    <xf numFmtId="0" fontId="18" fillId="0" borderId="0" xfId="0" applyFont="1" applyAlignment="1">
      <alignment vertical="center"/>
    </xf>
    <xf numFmtId="181" fontId="2" fillId="0" borderId="14" xfId="0" applyNumberFormat="1" applyFont="1" applyBorder="1" applyAlignment="1">
      <alignment horizontal="right" vertical="center"/>
    </xf>
    <xf numFmtId="0" fontId="3" fillId="24" borderId="40" xfId="0" applyFont="1" applyFill="1" applyBorder="1" applyAlignment="1" applyProtection="1">
      <alignment vertical="center"/>
      <protection locked="0"/>
    </xf>
    <xf numFmtId="0" fontId="2" fillId="24" borderId="40"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protection locked="0"/>
    </xf>
    <xf numFmtId="176" fontId="2" fillId="24" borderId="24" xfId="0" applyNumberFormat="1" applyFont="1" applyFill="1" applyBorder="1" applyAlignment="1" applyProtection="1">
      <alignment vertical="center"/>
      <protection locked="0"/>
    </xf>
    <xf numFmtId="176" fontId="2" fillId="24" borderId="13" xfId="0" applyNumberFormat="1" applyFont="1" applyFill="1" applyBorder="1" applyAlignment="1" applyProtection="1">
      <alignment vertical="center"/>
      <protection locked="0"/>
    </xf>
    <xf numFmtId="176" fontId="2" fillId="24" borderId="26" xfId="0" applyNumberFormat="1" applyFont="1" applyFill="1" applyBorder="1" applyAlignment="1" applyProtection="1">
      <alignment vertical="center"/>
      <protection locked="0"/>
    </xf>
    <xf numFmtId="181" fontId="2" fillId="24" borderId="14" xfId="0" applyNumberFormat="1" applyFont="1" applyFill="1" applyBorder="1" applyAlignment="1" applyProtection="1">
      <alignment horizontal="right" vertical="center"/>
      <protection locked="0"/>
    </xf>
    <xf numFmtId="0" fontId="20" fillId="0" borderId="0" xfId="0" applyFont="1" applyAlignment="1">
      <alignment horizontal="center" vertical="center"/>
    </xf>
    <xf numFmtId="0" fontId="20" fillId="24" borderId="0" xfId="0" applyFont="1" applyFill="1" applyBorder="1" applyAlignment="1">
      <alignment vertical="center"/>
    </xf>
    <xf numFmtId="0" fontId="20" fillId="0" borderId="0" xfId="0" applyFont="1" applyAlignment="1">
      <alignment vertical="center"/>
    </xf>
    <xf numFmtId="0" fontId="20" fillId="23" borderId="0" xfId="0" applyFont="1" applyFill="1" applyAlignment="1">
      <alignment vertical="center"/>
    </xf>
    <xf numFmtId="0" fontId="0" fillId="25" borderId="0" xfId="0" applyFill="1" applyAlignment="1">
      <alignment vertical="center"/>
    </xf>
    <xf numFmtId="0" fontId="0" fillId="23" borderId="41" xfId="0" applyFill="1" applyBorder="1" applyAlignment="1">
      <alignment vertical="center"/>
    </xf>
    <xf numFmtId="0" fontId="0" fillId="23" borderId="42" xfId="0" applyFill="1" applyBorder="1" applyAlignment="1">
      <alignment vertical="center"/>
    </xf>
    <xf numFmtId="0" fontId="0" fillId="23" borderId="0" xfId="0" applyFill="1" applyBorder="1" applyAlignment="1">
      <alignment vertical="center"/>
    </xf>
    <xf numFmtId="0" fontId="22" fillId="23" borderId="43" xfId="43" applyFont="1" applyFill="1" applyBorder="1" applyAlignment="1" applyProtection="1">
      <alignment vertical="center"/>
      <protection/>
    </xf>
    <xf numFmtId="0" fontId="0" fillId="23" borderId="43" xfId="0" applyFill="1" applyBorder="1" applyAlignment="1">
      <alignment vertical="center"/>
    </xf>
    <xf numFmtId="0" fontId="22" fillId="23" borderId="0" xfId="43" applyFill="1" applyBorder="1" applyAlignment="1" applyProtection="1">
      <alignment vertical="center"/>
      <protection/>
    </xf>
    <xf numFmtId="0" fontId="0" fillId="23" borderId="44" xfId="0" applyFill="1" applyBorder="1" applyAlignment="1">
      <alignment vertical="center"/>
    </xf>
    <xf numFmtId="0" fontId="0" fillId="23" borderId="10" xfId="0" applyFill="1" applyBorder="1" applyAlignment="1">
      <alignment vertical="center"/>
    </xf>
    <xf numFmtId="0" fontId="0" fillId="23" borderId="45" xfId="0" applyFill="1" applyBorder="1" applyAlignment="1">
      <alignment vertical="center"/>
    </xf>
    <xf numFmtId="0" fontId="0" fillId="20" borderId="41" xfId="0" applyFill="1" applyBorder="1" applyAlignment="1">
      <alignment vertical="center"/>
    </xf>
    <xf numFmtId="0" fontId="0" fillId="20" borderId="46" xfId="0" applyFill="1" applyBorder="1" applyAlignment="1">
      <alignment vertical="center"/>
    </xf>
    <xf numFmtId="0" fontId="0" fillId="20" borderId="42" xfId="0" applyFill="1" applyBorder="1" applyAlignment="1">
      <alignment vertical="center"/>
    </xf>
    <xf numFmtId="0" fontId="0" fillId="20" borderId="43" xfId="0" applyFill="1" applyBorder="1" applyAlignment="1">
      <alignment vertical="center"/>
    </xf>
    <xf numFmtId="0" fontId="0" fillId="20" borderId="44" xfId="0" applyFill="1" applyBorder="1" applyAlignment="1">
      <alignment vertical="center"/>
    </xf>
    <xf numFmtId="0" fontId="0" fillId="20" borderId="45" xfId="0" applyFill="1" applyBorder="1" applyAlignment="1">
      <alignment vertical="center"/>
    </xf>
    <xf numFmtId="0" fontId="0" fillId="25" borderId="41" xfId="0" applyFill="1" applyBorder="1" applyAlignment="1">
      <alignment vertical="center"/>
    </xf>
    <xf numFmtId="0" fontId="0" fillId="25" borderId="47" xfId="0" applyFill="1" applyBorder="1" applyAlignment="1">
      <alignment vertical="center"/>
    </xf>
    <xf numFmtId="0" fontId="0" fillId="25" borderId="46" xfId="0" applyFill="1" applyBorder="1" applyAlignment="1">
      <alignment vertical="center"/>
    </xf>
    <xf numFmtId="0" fontId="0" fillId="25" borderId="42" xfId="0" applyFill="1" applyBorder="1" applyAlignment="1">
      <alignment vertical="center"/>
    </xf>
    <xf numFmtId="0" fontId="0" fillId="25" borderId="0" xfId="0" applyFill="1" applyBorder="1" applyAlignment="1">
      <alignment vertical="center"/>
    </xf>
    <xf numFmtId="0" fontId="0" fillId="25" borderId="43" xfId="0" applyFill="1" applyBorder="1" applyAlignment="1">
      <alignment vertical="center"/>
    </xf>
    <xf numFmtId="0" fontId="0" fillId="25" borderId="0" xfId="0" applyFill="1" applyBorder="1" applyAlignment="1">
      <alignment horizontal="right" vertical="center"/>
    </xf>
    <xf numFmtId="0" fontId="0" fillId="25" borderId="44" xfId="0" applyFill="1" applyBorder="1" applyAlignment="1">
      <alignment vertical="center"/>
    </xf>
    <xf numFmtId="0" fontId="0" fillId="25" borderId="10" xfId="0" applyFill="1" applyBorder="1" applyAlignment="1">
      <alignment vertical="center"/>
    </xf>
    <xf numFmtId="0" fontId="0" fillId="25" borderId="45" xfId="0" applyFill="1" applyBorder="1" applyAlignment="1">
      <alignment vertical="center"/>
    </xf>
    <xf numFmtId="0" fontId="11" fillId="25" borderId="0" xfId="0" applyFont="1" applyFill="1" applyAlignment="1">
      <alignment vertical="center"/>
    </xf>
    <xf numFmtId="0" fontId="7" fillId="0" borderId="0" xfId="0" applyFont="1" applyAlignment="1">
      <alignment vertical="center" shrinkToFit="1"/>
    </xf>
    <xf numFmtId="0" fontId="6" fillId="0" borderId="0" xfId="0" applyFont="1" applyAlignment="1">
      <alignment vertical="center"/>
    </xf>
    <xf numFmtId="0" fontId="2" fillId="0" borderId="23" xfId="0" applyFont="1" applyBorder="1" applyAlignment="1">
      <alignment horizontal="center" vertical="center" shrinkToFit="1"/>
    </xf>
    <xf numFmtId="0" fontId="6" fillId="0" borderId="48" xfId="0" applyFont="1" applyBorder="1" applyAlignment="1">
      <alignment horizontal="center" vertical="center"/>
    </xf>
    <xf numFmtId="0" fontId="6" fillId="0" borderId="49" xfId="0" applyFont="1" applyBorder="1" applyAlignment="1">
      <alignment horizontal="center" vertical="center"/>
    </xf>
    <xf numFmtId="176" fontId="2" fillId="0" borderId="20" xfId="0" applyNumberFormat="1" applyFont="1" applyBorder="1" applyAlignment="1">
      <alignment horizontal="center" vertical="center"/>
    </xf>
    <xf numFmtId="176" fontId="3" fillId="0" borderId="21" xfId="0" applyNumberFormat="1" applyFont="1" applyBorder="1" applyAlignment="1">
      <alignment vertical="center"/>
    </xf>
    <xf numFmtId="0" fontId="2" fillId="0" borderId="14" xfId="0" applyFont="1" applyBorder="1" applyAlignment="1">
      <alignment horizontal="distributed" vertical="center" wrapText="1"/>
    </xf>
    <xf numFmtId="0" fontId="3" fillId="0" borderId="14" xfId="0" applyFont="1" applyBorder="1" applyAlignment="1">
      <alignment horizontal="distributed" vertical="center" wrapText="1"/>
    </xf>
    <xf numFmtId="0" fontId="16" fillId="4" borderId="50" xfId="0" applyFont="1" applyFill="1" applyBorder="1" applyAlignment="1">
      <alignment vertical="center"/>
    </xf>
    <xf numFmtId="176" fontId="2" fillId="24" borderId="20" xfId="0" applyNumberFormat="1" applyFont="1" applyFill="1" applyBorder="1" applyAlignment="1" applyProtection="1">
      <alignment vertical="center"/>
      <protection locked="0"/>
    </xf>
    <xf numFmtId="0" fontId="3" fillId="24" borderId="21" xfId="0" applyFont="1" applyFill="1" applyBorder="1" applyAlignment="1" applyProtection="1">
      <alignment vertical="center"/>
      <protection locked="0"/>
    </xf>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distributed" vertical="center"/>
    </xf>
    <xf numFmtId="176" fontId="11" fillId="4" borderId="52" xfId="0" applyNumberFormat="1" applyFont="1" applyFill="1" applyBorder="1" applyAlignment="1">
      <alignment vertical="center"/>
    </xf>
    <xf numFmtId="176" fontId="11" fillId="4" borderId="53" xfId="0" applyNumberFormat="1" applyFont="1" applyFill="1" applyBorder="1" applyAlignment="1">
      <alignment vertical="center"/>
    </xf>
    <xf numFmtId="0" fontId="0" fillId="20" borderId="48" xfId="0" applyFill="1" applyBorder="1" applyAlignment="1">
      <alignment horizontal="center" vertical="center"/>
    </xf>
    <xf numFmtId="0" fontId="0" fillId="20" borderId="54" xfId="0" applyFill="1" applyBorder="1" applyAlignment="1">
      <alignment horizontal="center" vertical="center"/>
    </xf>
    <xf numFmtId="0" fontId="0" fillId="23" borderId="48" xfId="0" applyFill="1" applyBorder="1" applyAlignment="1">
      <alignment horizontal="center" vertical="center"/>
    </xf>
    <xf numFmtId="0" fontId="0" fillId="0" borderId="49" xfId="0" applyBorder="1" applyAlignment="1">
      <alignment vertical="center"/>
    </xf>
    <xf numFmtId="0" fontId="0" fillId="0" borderId="54" xfId="0" applyBorder="1" applyAlignment="1">
      <alignment vertical="center"/>
    </xf>
    <xf numFmtId="0" fontId="0" fillId="0" borderId="54" xfId="0" applyBorder="1" applyAlignment="1">
      <alignment horizontal="center" vertical="center"/>
    </xf>
    <xf numFmtId="0" fontId="0" fillId="25" borderId="48" xfId="0" applyFill="1" applyBorder="1" applyAlignment="1">
      <alignment horizontal="center" vertical="center"/>
    </xf>
    <xf numFmtId="0" fontId="0" fillId="0" borderId="49" xfId="0" applyBorder="1" applyAlignment="1">
      <alignment horizontal="center" vertical="center"/>
    </xf>
    <xf numFmtId="0" fontId="9" fillId="0" borderId="49" xfId="0" applyFont="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2" fillId="0" borderId="48" xfId="0" applyFont="1" applyBorder="1" applyAlignment="1">
      <alignment horizontal="center" vertical="center"/>
    </xf>
    <xf numFmtId="0" fontId="3" fillId="0" borderId="49" xfId="0" applyFont="1" applyBorder="1" applyAlignment="1">
      <alignment vertical="center"/>
    </xf>
    <xf numFmtId="0" fontId="3" fillId="0" borderId="54" xfId="0" applyFont="1" applyBorder="1" applyAlignment="1">
      <alignment vertical="center"/>
    </xf>
    <xf numFmtId="176" fontId="2" fillId="23" borderId="15" xfId="0" applyNumberFormat="1" applyFont="1" applyFill="1" applyBorder="1" applyAlignment="1">
      <alignment vertical="center"/>
    </xf>
    <xf numFmtId="176" fontId="2" fillId="23" borderId="51" xfId="0" applyNumberFormat="1" applyFont="1" applyFill="1" applyBorder="1" applyAlignment="1">
      <alignment vertical="center"/>
    </xf>
    <xf numFmtId="0" fontId="3" fillId="23" borderId="16" xfId="0" applyFont="1" applyFill="1" applyBorder="1" applyAlignment="1">
      <alignment vertical="center"/>
    </xf>
    <xf numFmtId="176" fontId="2" fillId="23" borderId="17" xfId="0" applyNumberFormat="1" applyFont="1" applyFill="1" applyBorder="1" applyAlignment="1">
      <alignment vertical="center"/>
    </xf>
    <xf numFmtId="176" fontId="2" fillId="23" borderId="11" xfId="0" applyNumberFormat="1" applyFont="1" applyFill="1" applyBorder="1" applyAlignment="1">
      <alignment vertical="center"/>
    </xf>
    <xf numFmtId="0" fontId="3" fillId="23" borderId="18" xfId="0" applyFont="1" applyFill="1" applyBorder="1" applyAlignment="1">
      <alignment vertical="center"/>
    </xf>
    <xf numFmtId="0" fontId="2" fillId="0" borderId="0" xfId="0" applyFont="1" applyAlignment="1">
      <alignment vertical="center"/>
    </xf>
    <xf numFmtId="0" fontId="3" fillId="0" borderId="54" xfId="0" applyFont="1" applyBorder="1" applyAlignment="1">
      <alignment horizontal="center" vertical="center"/>
    </xf>
    <xf numFmtId="179" fontId="6" fillId="0" borderId="48" xfId="0" applyNumberFormat="1" applyFont="1" applyBorder="1" applyAlignment="1" quotePrefix="1">
      <alignment horizontal="center" vertical="center"/>
    </xf>
    <xf numFmtId="179" fontId="6" fillId="0" borderId="49" xfId="0" applyNumberFormat="1" applyFont="1" applyBorder="1" applyAlignment="1">
      <alignment horizontal="center" vertical="center"/>
    </xf>
    <xf numFmtId="179" fontId="6" fillId="0" borderId="54" xfId="0" applyNumberFormat="1" applyFont="1" applyBorder="1" applyAlignment="1">
      <alignment horizontal="center" vertical="center"/>
    </xf>
    <xf numFmtId="0" fontId="2" fillId="0" borderId="12" xfId="0" applyFont="1" applyBorder="1" applyAlignment="1">
      <alignment horizontal="distributed" vertical="center"/>
    </xf>
    <xf numFmtId="0" fontId="6"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2" fillId="24" borderId="33" xfId="0" applyFont="1" applyFill="1" applyBorder="1" applyAlignment="1" applyProtection="1">
      <alignment horizontal="right" vertical="center"/>
      <protection locked="0"/>
    </xf>
    <xf numFmtId="0" fontId="2" fillId="0" borderId="15" xfId="0" applyFont="1" applyBorder="1" applyAlignment="1">
      <alignment vertical="center"/>
    </xf>
    <xf numFmtId="0" fontId="3" fillId="0" borderId="51" xfId="0" applyFont="1" applyBorder="1" applyAlignment="1">
      <alignment vertical="center"/>
    </xf>
    <xf numFmtId="0" fontId="3" fillId="0" borderId="16" xfId="0" applyFont="1" applyBorder="1" applyAlignment="1">
      <alignment vertical="center"/>
    </xf>
    <xf numFmtId="0" fontId="2" fillId="0" borderId="20" xfId="0" applyFont="1" applyBorder="1" applyAlignment="1">
      <alignment vertical="center"/>
    </xf>
    <xf numFmtId="0" fontId="3" fillId="0" borderId="55" xfId="0" applyFont="1" applyBorder="1" applyAlignment="1">
      <alignment vertical="center"/>
    </xf>
    <xf numFmtId="0" fontId="3" fillId="0" borderId="21" xfId="0" applyFont="1" applyBorder="1" applyAlignment="1">
      <alignment vertical="center"/>
    </xf>
    <xf numFmtId="0" fontId="2" fillId="24" borderId="12" xfId="0" applyFont="1" applyFill="1" applyBorder="1" applyAlignment="1" applyProtection="1">
      <alignment vertical="center"/>
      <protection locked="0"/>
    </xf>
    <xf numFmtId="0" fontId="2" fillId="24" borderId="15" xfId="0" applyFont="1" applyFill="1" applyBorder="1" applyAlignment="1" applyProtection="1">
      <alignment vertical="center"/>
      <protection locked="0"/>
    </xf>
    <xf numFmtId="0" fontId="2" fillId="0" borderId="23" xfId="0" applyFont="1" applyBorder="1" applyAlignment="1">
      <alignment horizontal="distributed" vertical="center"/>
    </xf>
    <xf numFmtId="0" fontId="2" fillId="24" borderId="14" xfId="0" applyFont="1" applyFill="1" applyBorder="1" applyAlignment="1" applyProtection="1">
      <alignment vertical="center"/>
      <protection locked="0"/>
    </xf>
    <xf numFmtId="176" fontId="2" fillId="23" borderId="48" xfId="0" applyNumberFormat="1" applyFont="1" applyFill="1" applyBorder="1" applyAlignment="1">
      <alignment vertical="center"/>
    </xf>
    <xf numFmtId="176" fontId="2" fillId="23" borderId="49" xfId="0" applyNumberFormat="1" applyFont="1" applyFill="1" applyBorder="1" applyAlignment="1">
      <alignment vertical="center"/>
    </xf>
    <xf numFmtId="0" fontId="3" fillId="23" borderId="54" xfId="0" applyFont="1" applyFill="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0" borderId="49" xfId="0" applyFont="1" applyBorder="1" applyAlignment="1">
      <alignment horizontal="center" vertical="center"/>
    </xf>
    <xf numFmtId="0" fontId="2" fillId="0" borderId="24" xfId="0" applyFont="1" applyBorder="1" applyAlignment="1">
      <alignment vertical="center" textRotation="255"/>
    </xf>
    <xf numFmtId="0" fontId="2" fillId="0" borderId="13" xfId="0" applyFont="1" applyBorder="1" applyAlignment="1">
      <alignment vertical="center" textRotation="255"/>
    </xf>
    <xf numFmtId="0" fontId="2" fillId="0" borderId="26" xfId="0" applyFont="1" applyBorder="1" applyAlignment="1">
      <alignment vertical="center" textRotation="255"/>
    </xf>
    <xf numFmtId="0" fontId="2" fillId="0" borderId="23" xfId="0" applyFont="1" applyBorder="1" applyAlignment="1">
      <alignment vertical="center"/>
    </xf>
    <xf numFmtId="0" fontId="3" fillId="0" borderId="23" xfId="0" applyFont="1" applyBorder="1" applyAlignment="1">
      <alignment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28" xfId="0" applyFont="1" applyBorder="1" applyAlignment="1">
      <alignment horizontal="distributed" vertical="center"/>
    </xf>
    <xf numFmtId="0" fontId="3" fillId="0" borderId="58" xfId="0" applyFont="1" applyBorder="1" applyAlignment="1">
      <alignment horizontal="distributed" vertical="center"/>
    </xf>
    <xf numFmtId="0" fontId="3" fillId="0" borderId="28"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distributed" vertical="center"/>
    </xf>
    <xf numFmtId="0" fontId="2" fillId="24" borderId="48" xfId="0" applyFont="1" applyFill="1" applyBorder="1" applyAlignment="1" applyProtection="1">
      <alignment vertical="center"/>
      <protection locked="0"/>
    </xf>
    <xf numFmtId="0" fontId="0" fillId="24" borderId="49" xfId="0" applyFill="1" applyBorder="1" applyAlignment="1" applyProtection="1">
      <alignmen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3" fillId="0" borderId="21" xfId="0" applyFont="1" applyBorder="1" applyAlignment="1">
      <alignment horizontal="center" vertical="center"/>
    </xf>
    <xf numFmtId="176" fontId="2" fillId="23" borderId="59" xfId="0" applyNumberFormat="1" applyFont="1" applyFill="1" applyBorder="1" applyAlignment="1">
      <alignment horizontal="right" vertical="center"/>
    </xf>
    <xf numFmtId="0" fontId="3" fillId="23" borderId="60" xfId="0" applyFont="1" applyFill="1" applyBorder="1" applyAlignment="1">
      <alignment horizontal="right" vertical="center"/>
    </xf>
    <xf numFmtId="0" fontId="3" fillId="23" borderId="61" xfId="0" applyFont="1" applyFill="1" applyBorder="1" applyAlignment="1">
      <alignment vertical="center"/>
    </xf>
    <xf numFmtId="0" fontId="3" fillId="23" borderId="49" xfId="0" applyFont="1" applyFill="1" applyBorder="1" applyAlignment="1">
      <alignment vertical="center"/>
    </xf>
    <xf numFmtId="176" fontId="2" fillId="23" borderId="20" xfId="0" applyNumberFormat="1" applyFont="1" applyFill="1" applyBorder="1" applyAlignment="1">
      <alignment vertical="center"/>
    </xf>
    <xf numFmtId="176" fontId="2" fillId="23" borderId="55" xfId="0" applyNumberFormat="1" applyFont="1" applyFill="1" applyBorder="1" applyAlignment="1">
      <alignment vertical="center"/>
    </xf>
    <xf numFmtId="0" fontId="3" fillId="23" borderId="21" xfId="0" applyFont="1" applyFill="1" applyBorder="1" applyAlignment="1">
      <alignment vertical="center"/>
    </xf>
    <xf numFmtId="176" fontId="2" fillId="23" borderId="59" xfId="0" applyNumberFormat="1" applyFont="1" applyFill="1" applyBorder="1" applyAlignment="1">
      <alignment vertical="center"/>
    </xf>
    <xf numFmtId="176" fontId="2" fillId="23" borderId="60" xfId="0" applyNumberFormat="1" applyFont="1" applyFill="1" applyBorder="1" applyAlignment="1">
      <alignment vertical="center"/>
    </xf>
    <xf numFmtId="177" fontId="3" fillId="24" borderId="0" xfId="0" applyNumberFormat="1" applyFont="1" applyFill="1" applyAlignment="1" applyProtection="1">
      <alignment horizontal="right" vertical="center"/>
      <protection locked="0"/>
    </xf>
    <xf numFmtId="0" fontId="3" fillId="24" borderId="0" xfId="0" applyFont="1" applyFill="1" applyAlignment="1" applyProtection="1">
      <alignment horizontal="right" vertical="center"/>
      <protection locked="0"/>
    </xf>
    <xf numFmtId="0" fontId="2" fillId="0" borderId="14" xfId="0" applyFont="1" applyBorder="1" applyAlignment="1">
      <alignment horizontal="center" vertical="center"/>
    </xf>
    <xf numFmtId="0" fontId="3" fillId="0" borderId="24" xfId="0" applyFont="1" applyBorder="1" applyAlignment="1">
      <alignment vertical="center"/>
    </xf>
    <xf numFmtId="0" fontId="2" fillId="24" borderId="23" xfId="0" applyFont="1" applyFill="1" applyBorder="1" applyAlignment="1" applyProtection="1">
      <alignment vertical="center"/>
      <protection locked="0"/>
    </xf>
    <xf numFmtId="0" fontId="3" fillId="24" borderId="23" xfId="0" applyFont="1" applyFill="1" applyBorder="1" applyAlignment="1" applyProtection="1">
      <alignment vertical="center"/>
      <protection locked="0"/>
    </xf>
    <xf numFmtId="0" fontId="2" fillId="0" borderId="49"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vertical="center"/>
    </xf>
    <xf numFmtId="0" fontId="2" fillId="0" borderId="62" xfId="0" applyFont="1" applyBorder="1" applyAlignment="1">
      <alignment horizontal="center" vertical="center" textRotation="255" shrinkToFit="1"/>
    </xf>
    <xf numFmtId="0" fontId="2" fillId="0" borderId="63" xfId="0" applyFont="1" applyBorder="1" applyAlignment="1">
      <alignment horizontal="center" vertical="center" textRotation="255" shrinkToFit="1"/>
    </xf>
    <xf numFmtId="0" fontId="2" fillId="0" borderId="64" xfId="0" applyFont="1" applyBorder="1" applyAlignment="1">
      <alignment horizontal="center" vertical="center" textRotation="255" shrinkToFit="1"/>
    </xf>
    <xf numFmtId="0" fontId="3" fillId="0" borderId="14" xfId="0" applyFont="1" applyBorder="1" applyAlignment="1">
      <alignment vertical="center"/>
    </xf>
    <xf numFmtId="0" fontId="2" fillId="0" borderId="55" xfId="0" applyFont="1" applyBorder="1" applyAlignment="1">
      <alignment horizontal="center" vertical="center"/>
    </xf>
    <xf numFmtId="0" fontId="2" fillId="0" borderId="13" xfId="0" applyFont="1" applyBorder="1" applyAlignment="1">
      <alignment horizontal="center" vertical="center" shrinkToFit="1"/>
    </xf>
    <xf numFmtId="0" fontId="2" fillId="0" borderId="17"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28" xfId="0" applyFont="1" applyBorder="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6" fontId="2" fillId="0" borderId="14" xfId="0" applyNumberFormat="1" applyFont="1" applyBorder="1" applyAlignment="1">
      <alignment horizontal="right" vertical="center"/>
    </xf>
    <xf numFmtId="176" fontId="2" fillId="0" borderId="24" xfId="0" applyNumberFormat="1" applyFont="1" applyBorder="1" applyAlignment="1">
      <alignment horizontal="right" vertical="center"/>
    </xf>
    <xf numFmtId="0" fontId="2" fillId="0" borderId="2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3" fillId="0" borderId="48" xfId="0" applyFont="1" applyBorder="1" applyAlignment="1">
      <alignment vertical="center"/>
    </xf>
    <xf numFmtId="0" fontId="2" fillId="0" borderId="17" xfId="0" applyFont="1" applyBorder="1" applyAlignment="1">
      <alignment horizontal="center" vertical="center" shrinkToFit="1"/>
    </xf>
    <xf numFmtId="0" fontId="3" fillId="0" borderId="20"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shrinkToFit="1"/>
    </xf>
    <xf numFmtId="176" fontId="2" fillId="0" borderId="12" xfId="0" applyNumberFormat="1" applyFont="1" applyBorder="1" applyAlignment="1">
      <alignment horizontal="right" vertical="center"/>
    </xf>
    <xf numFmtId="0" fontId="3" fillId="0" borderId="12" xfId="0" applyFont="1" applyBorder="1" applyAlignment="1">
      <alignment vertical="center"/>
    </xf>
    <xf numFmtId="176" fontId="2" fillId="0" borderId="13" xfId="0" applyNumberFormat="1" applyFont="1" applyBorder="1" applyAlignment="1">
      <alignment horizontal="right" vertical="center"/>
    </xf>
    <xf numFmtId="0" fontId="3" fillId="0" borderId="13" xfId="0" applyFont="1" applyBorder="1" applyAlignment="1">
      <alignment vertical="center"/>
    </xf>
    <xf numFmtId="0" fontId="2" fillId="0" borderId="19" xfId="0" applyFont="1" applyBorder="1" applyAlignment="1">
      <alignment horizontal="center" vertical="center"/>
    </xf>
    <xf numFmtId="0" fontId="3" fillId="0" borderId="22" xfId="0" applyFont="1" applyBorder="1" applyAlignment="1">
      <alignment vertical="center"/>
    </xf>
    <xf numFmtId="0" fontId="2" fillId="0" borderId="20" xfId="0" applyFont="1" applyFill="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33" xfId="0" applyFont="1" applyBorder="1" applyAlignment="1">
      <alignment vertical="center"/>
    </xf>
    <xf numFmtId="0" fontId="3" fillId="0" borderId="35" xfId="0" applyFont="1" applyBorder="1" applyAlignment="1">
      <alignment vertical="center"/>
    </xf>
    <xf numFmtId="0" fontId="2" fillId="0" borderId="15" xfId="0" applyFont="1" applyBorder="1" applyAlignment="1">
      <alignment horizontal="center" vertical="center" shrinkToFit="1"/>
    </xf>
    <xf numFmtId="0" fontId="2" fillId="0" borderId="56" xfId="0" applyFont="1" applyBorder="1" applyAlignment="1">
      <alignment horizontal="center" vertical="top"/>
    </xf>
    <xf numFmtId="0" fontId="2" fillId="0" borderId="57" xfId="0" applyFont="1" applyBorder="1" applyAlignment="1">
      <alignment horizontal="center" vertical="top"/>
    </xf>
    <xf numFmtId="0" fontId="3" fillId="0" borderId="58" xfId="0" applyFont="1" applyBorder="1" applyAlignment="1">
      <alignment horizontal="center" vertical="top"/>
    </xf>
    <xf numFmtId="0" fontId="3" fillId="0" borderId="28" xfId="0" applyFont="1" applyBorder="1" applyAlignment="1">
      <alignment horizontal="center" vertical="top"/>
    </xf>
    <xf numFmtId="0" fontId="3" fillId="0" borderId="51" xfId="0" applyFont="1" applyBorder="1" applyAlignment="1">
      <alignment vertical="center" shrinkToFit="1"/>
    </xf>
    <xf numFmtId="0" fontId="3" fillId="0" borderId="16" xfId="0" applyFont="1" applyBorder="1" applyAlignment="1">
      <alignment vertical="center" shrinkToFit="1"/>
    </xf>
    <xf numFmtId="0" fontId="2" fillId="0" borderId="48" xfId="0" applyFont="1" applyBorder="1" applyAlignment="1">
      <alignment horizontal="center" vertical="center" shrinkToFit="1"/>
    </xf>
    <xf numFmtId="0" fontId="2" fillId="0" borderId="19" xfId="0" applyFont="1" applyBorder="1" applyAlignment="1">
      <alignment horizontal="center" vertical="center" shrinkToFit="1"/>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55" xfId="0" applyFont="1" applyBorder="1" applyAlignment="1">
      <alignment horizontal="center" vertical="center"/>
    </xf>
    <xf numFmtId="0" fontId="3" fillId="0" borderId="63" xfId="0" applyFont="1" applyBorder="1" applyAlignment="1">
      <alignment horizontal="center" vertical="center" textRotation="255" shrinkToFit="1"/>
    </xf>
    <xf numFmtId="0" fontId="3" fillId="0" borderId="64" xfId="0" applyFont="1" applyBorder="1" applyAlignment="1">
      <alignment horizontal="center" vertical="center" textRotation="255" shrinkToFit="1"/>
    </xf>
    <xf numFmtId="0" fontId="9" fillId="0" borderId="0" xfId="0" applyFont="1" applyAlignment="1">
      <alignment horizontal="distributed" vertical="center"/>
    </xf>
    <xf numFmtId="0" fontId="16" fillId="0" borderId="0" xfId="0" applyFont="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17" xfId="0" applyFont="1" applyBorder="1" applyAlignment="1">
      <alignment horizontal="left" vertical="center" shrinkToFit="1"/>
    </xf>
    <xf numFmtId="0" fontId="0" fillId="0" borderId="11" xfId="0" applyBorder="1" applyAlignment="1">
      <alignment horizontal="left" vertical="center" shrinkToFit="1"/>
    </xf>
    <xf numFmtId="0" fontId="0" fillId="0" borderId="67" xfId="0" applyBorder="1" applyAlignment="1">
      <alignment horizontal="left" vertical="center" shrinkToFit="1"/>
    </xf>
    <xf numFmtId="0" fontId="3" fillId="0" borderId="20" xfId="0" applyFont="1" applyBorder="1" applyAlignment="1">
      <alignment horizontal="left" vertical="center"/>
    </xf>
    <xf numFmtId="0" fontId="0" fillId="0" borderId="55" xfId="0" applyBorder="1" applyAlignment="1">
      <alignment horizontal="left" vertical="center"/>
    </xf>
    <xf numFmtId="0" fontId="0" fillId="0" borderId="68" xfId="0" applyBorder="1" applyAlignment="1">
      <alignment horizontal="left" vertical="center"/>
    </xf>
    <xf numFmtId="0" fontId="3" fillId="0" borderId="15" xfId="0" applyFont="1" applyBorder="1" applyAlignment="1">
      <alignment horizontal="left" vertical="center" shrinkToFit="1"/>
    </xf>
    <xf numFmtId="0" fontId="0" fillId="0" borderId="51" xfId="0" applyBorder="1" applyAlignment="1">
      <alignment horizontal="left" vertical="center" shrinkToFit="1"/>
    </xf>
    <xf numFmtId="0" fontId="0" fillId="0" borderId="69" xfId="0" applyBorder="1" applyAlignment="1">
      <alignment horizontal="left" vertical="center" shrinkToFit="1"/>
    </xf>
    <xf numFmtId="0" fontId="3" fillId="0" borderId="13" xfId="0" applyFont="1" applyBorder="1" applyAlignment="1">
      <alignment horizontal="distributed" vertical="center"/>
    </xf>
    <xf numFmtId="0" fontId="3" fillId="0" borderId="37" xfId="0" applyFont="1" applyBorder="1" applyAlignment="1">
      <alignment horizontal="distributed" vertical="center"/>
    </xf>
    <xf numFmtId="0" fontId="3" fillId="0" borderId="14" xfId="0" applyFont="1" applyBorder="1" applyAlignment="1">
      <alignment horizontal="distributed" vertical="center"/>
    </xf>
    <xf numFmtId="0" fontId="3" fillId="0" borderId="12" xfId="0" applyFont="1" applyBorder="1" applyAlignment="1">
      <alignment horizontal="distributed" vertical="center"/>
    </xf>
    <xf numFmtId="0" fontId="9" fillId="0" borderId="13" xfId="0" applyFont="1" applyBorder="1" applyAlignment="1">
      <alignment horizontal="distributed" vertical="center"/>
    </xf>
    <xf numFmtId="0" fontId="3" fillId="0" borderId="13" xfId="0" applyFont="1" applyBorder="1" applyAlignment="1">
      <alignment horizontal="right" vertical="center"/>
    </xf>
    <xf numFmtId="0" fontId="3" fillId="0" borderId="70" xfId="0" applyFont="1" applyBorder="1" applyAlignment="1">
      <alignment horizontal="right" vertical="center"/>
    </xf>
    <xf numFmtId="0" fontId="3" fillId="0" borderId="14" xfId="0" applyFont="1" applyBorder="1" applyAlignment="1">
      <alignment horizontal="right" vertical="center"/>
    </xf>
    <xf numFmtId="0" fontId="3" fillId="0" borderId="39" xfId="0" applyFont="1" applyBorder="1" applyAlignment="1">
      <alignment horizontal="right" vertical="center"/>
    </xf>
    <xf numFmtId="0" fontId="3" fillId="0" borderId="12" xfId="0" applyFont="1" applyBorder="1" applyAlignment="1">
      <alignment horizontal="right" vertical="center"/>
    </xf>
    <xf numFmtId="0" fontId="3" fillId="0" borderId="38" xfId="0" applyFont="1" applyBorder="1" applyAlignment="1">
      <alignment horizontal="right" vertical="center"/>
    </xf>
    <xf numFmtId="0" fontId="3" fillId="0" borderId="23" xfId="0" applyFont="1" applyBorder="1" applyAlignment="1">
      <alignment horizontal="center" vertical="center"/>
    </xf>
    <xf numFmtId="0" fontId="3" fillId="0" borderId="71" xfId="0" applyFont="1" applyBorder="1" applyAlignment="1">
      <alignment horizontal="center" vertical="center"/>
    </xf>
    <xf numFmtId="0" fontId="3" fillId="0" borderId="38" xfId="0" applyFont="1" applyBorder="1" applyAlignment="1">
      <alignment vertical="center"/>
    </xf>
    <xf numFmtId="0" fontId="3" fillId="0" borderId="70" xfId="0" applyFont="1" applyBorder="1" applyAlignment="1">
      <alignment vertical="center"/>
    </xf>
    <xf numFmtId="0" fontId="3" fillId="0" borderId="56" xfId="0" applyFont="1" applyBorder="1" applyAlignment="1">
      <alignment horizontal="distributed" vertical="center"/>
    </xf>
    <xf numFmtId="0" fontId="3" fillId="0" borderId="47" xfId="0" applyFont="1" applyBorder="1" applyAlignment="1">
      <alignment horizontal="distributed" vertical="center"/>
    </xf>
    <xf numFmtId="0" fontId="3" fillId="0" borderId="57" xfId="0" applyFont="1" applyBorder="1" applyAlignment="1">
      <alignment horizontal="distributed" vertical="center"/>
    </xf>
    <xf numFmtId="0" fontId="3" fillId="0" borderId="0" xfId="0" applyFont="1" applyBorder="1" applyAlignment="1">
      <alignment horizontal="distributed" vertical="center"/>
    </xf>
    <xf numFmtId="0" fontId="3" fillId="0" borderId="34" xfId="0" applyFont="1" applyBorder="1" applyAlignment="1">
      <alignment horizontal="distributed" vertical="center"/>
    </xf>
    <xf numFmtId="0" fontId="3" fillId="0" borderId="48" xfId="0" applyFont="1" applyBorder="1" applyAlignment="1">
      <alignment horizontal="center" vertical="center" shrinkToFit="1"/>
    </xf>
    <xf numFmtId="0" fontId="3" fillId="0" borderId="54" xfId="0" applyFont="1" applyBorder="1" applyAlignment="1">
      <alignment horizontal="center" vertical="center" shrinkToFit="1"/>
    </xf>
    <xf numFmtId="0" fontId="15" fillId="0" borderId="0" xfId="0" applyFont="1" applyAlignment="1">
      <alignment horizontal="center" vertical="center"/>
    </xf>
    <xf numFmtId="0" fontId="3" fillId="0" borderId="71" xfId="0" applyFont="1" applyBorder="1" applyAlignment="1">
      <alignment vertical="center"/>
    </xf>
    <xf numFmtId="0" fontId="3" fillId="0" borderId="39" xfId="0" applyFont="1" applyBorder="1" applyAlignment="1">
      <alignment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3" fillId="0" borderId="74" xfId="0" applyFont="1" applyBorder="1" applyAlignment="1">
      <alignment horizontal="distributed" vertical="center"/>
    </xf>
    <xf numFmtId="0" fontId="0" fillId="0" borderId="23" xfId="0" applyBorder="1" applyAlignment="1">
      <alignment vertical="center"/>
    </xf>
    <xf numFmtId="0" fontId="17" fillId="0" borderId="34" xfId="0" applyFont="1" applyBorder="1" applyAlignment="1">
      <alignment horizontal="center" vertical="center"/>
    </xf>
    <xf numFmtId="0" fontId="0" fillId="0" borderId="34" xfId="0" applyBorder="1" applyAlignment="1">
      <alignment vertical="center"/>
    </xf>
    <xf numFmtId="0" fontId="0" fillId="0" borderId="62" xfId="0" applyBorder="1" applyAlignment="1">
      <alignment horizontal="center" vertical="center"/>
    </xf>
    <xf numFmtId="0" fontId="0" fillId="0" borderId="64" xfId="0"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13" fillId="0" borderId="75" xfId="0" applyFont="1" applyBorder="1" applyAlignment="1">
      <alignment horizontal="center" vertical="center" textRotation="255" wrapText="1"/>
    </xf>
    <xf numFmtId="0" fontId="13" fillId="0" borderId="76" xfId="0" applyFont="1" applyBorder="1" applyAlignment="1">
      <alignment horizontal="center" vertical="center" textRotation="255" wrapText="1"/>
    </xf>
    <xf numFmtId="0" fontId="13" fillId="0" borderId="77" xfId="0" applyFont="1" applyBorder="1" applyAlignment="1">
      <alignment horizontal="center" vertical="center" textRotation="255" wrapText="1"/>
    </xf>
    <xf numFmtId="0" fontId="13" fillId="0" borderId="78" xfId="0" applyFont="1" applyBorder="1" applyAlignment="1">
      <alignment horizontal="center" vertical="center" textRotation="255" wrapText="1"/>
    </xf>
    <xf numFmtId="0" fontId="13" fillId="0" borderId="79" xfId="0" applyFont="1" applyBorder="1" applyAlignment="1">
      <alignment horizontal="center" vertical="center" textRotation="255" wrapText="1"/>
    </xf>
    <xf numFmtId="0" fontId="13" fillId="0" borderId="80" xfId="0" applyFont="1" applyBorder="1" applyAlignment="1">
      <alignment horizontal="center" vertical="center" textRotation="255" wrapText="1"/>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79" xfId="0" applyBorder="1" applyAlignment="1">
      <alignment horizontal="center" vertical="center" textRotation="255"/>
    </xf>
    <xf numFmtId="0" fontId="0" fillId="0" borderId="80" xfId="0" applyBorder="1" applyAlignment="1">
      <alignment horizontal="center" vertical="center" textRotation="255"/>
    </xf>
    <xf numFmtId="0" fontId="12" fillId="0" borderId="0" xfId="0" applyFont="1" applyAlignment="1">
      <alignment horizontal="center" vertical="center"/>
    </xf>
    <xf numFmtId="0" fontId="0" fillId="0" borderId="0" xfId="0" applyAlignment="1">
      <alignment horizontal="center" vertical="center" textRotation="67"/>
    </xf>
    <xf numFmtId="0" fontId="14" fillId="0" borderId="75" xfId="0" applyFont="1" applyBorder="1" applyAlignment="1">
      <alignment horizontal="center" vertical="center" textRotation="255" wrapText="1"/>
    </xf>
    <xf numFmtId="0" fontId="14" fillId="0" borderId="76" xfId="0" applyFont="1" applyBorder="1" applyAlignment="1">
      <alignment horizontal="center" vertical="center" textRotation="255" wrapText="1"/>
    </xf>
    <xf numFmtId="0" fontId="14" fillId="0" borderId="77" xfId="0" applyFont="1" applyBorder="1" applyAlignment="1">
      <alignment horizontal="center" vertical="center" textRotation="255" wrapText="1"/>
    </xf>
    <xf numFmtId="0" fontId="14" fillId="0" borderId="78" xfId="0" applyFont="1" applyBorder="1" applyAlignment="1">
      <alignment horizontal="center" vertical="center" textRotation="255" wrapText="1"/>
    </xf>
    <xf numFmtId="0" fontId="14" fillId="0" borderId="79" xfId="0" applyFont="1" applyBorder="1" applyAlignment="1">
      <alignment horizontal="center" vertical="center" textRotation="255" wrapText="1"/>
    </xf>
    <xf numFmtId="0" fontId="14" fillId="0" borderId="80" xfId="0" applyFont="1" applyBorder="1" applyAlignment="1">
      <alignment horizontal="center" vertical="center" textRotation="255" wrapText="1"/>
    </xf>
    <xf numFmtId="0" fontId="0" fillId="0" borderId="0" xfId="0" applyAlignment="1">
      <alignment horizontal="right" vertical="center"/>
    </xf>
    <xf numFmtId="0" fontId="14" fillId="0" borderId="81" xfId="0" applyFont="1" applyBorder="1" applyAlignment="1">
      <alignment horizontal="center" vertical="center"/>
    </xf>
    <xf numFmtId="0" fontId="0" fillId="0" borderId="81" xfId="0" applyBorder="1" applyAlignment="1">
      <alignment horizontal="center" vertical="center" textRotation="255"/>
    </xf>
    <xf numFmtId="0" fontId="0" fillId="0" borderId="77" xfId="0" applyBorder="1" applyAlignment="1">
      <alignment horizontal="center" vertical="center" textRotation="255"/>
    </xf>
    <xf numFmtId="0" fontId="0" fillId="0" borderId="0" xfId="0" applyAlignment="1">
      <alignment horizontal="center" vertical="center" textRotation="255"/>
    </xf>
    <xf numFmtId="0" fontId="0" fillId="0" borderId="78" xfId="0"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0" xfId="0"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top" textRotation="255"/>
    </xf>
    <xf numFmtId="0" fontId="0" fillId="0" borderId="86" xfId="0" applyBorder="1" applyAlignment="1">
      <alignment horizontal="center" vertical="top" textRotation="255"/>
    </xf>
    <xf numFmtId="0" fontId="0" fillId="0" borderId="87" xfId="0" applyBorder="1" applyAlignment="1">
      <alignment horizontal="center" vertical="center" textRotation="255"/>
    </xf>
    <xf numFmtId="0" fontId="14" fillId="0" borderId="87" xfId="0" applyFont="1" applyBorder="1" applyAlignment="1">
      <alignment horizontal="center" vertical="top"/>
    </xf>
    <xf numFmtId="0" fontId="11" fillId="0" borderId="0" xfId="0" applyFont="1" applyAlignment="1">
      <alignment horizontal="center" vertical="center"/>
    </xf>
    <xf numFmtId="0" fontId="0" fillId="0" borderId="0" xfId="0" applyAlignment="1">
      <alignment vertical="center" textRotation="255"/>
    </xf>
    <xf numFmtId="0" fontId="14" fillId="0" borderId="77" xfId="0" applyFont="1" applyBorder="1" applyAlignment="1">
      <alignment horizontal="left" vertical="center"/>
    </xf>
    <xf numFmtId="0" fontId="14" fillId="0" borderId="0" xfId="0" applyFont="1" applyAlignment="1">
      <alignment horizontal="left" vertical="center"/>
    </xf>
    <xf numFmtId="0" fontId="0" fillId="0" borderId="0" xfId="0" applyAlignment="1">
      <alignment horizontal="center" vertical="center" textRotation="150"/>
    </xf>
    <xf numFmtId="0" fontId="10" fillId="0" borderId="0" xfId="0" applyFont="1" applyAlignment="1">
      <alignment horizontal="center" vertical="center"/>
    </xf>
    <xf numFmtId="0" fontId="0" fillId="0" borderId="0" xfId="0" applyAlignment="1">
      <alignment horizontal="center" vertical="center" textRotation="113"/>
    </xf>
    <xf numFmtId="0" fontId="0" fillId="0" borderId="78" xfId="0" applyBorder="1" applyAlignment="1">
      <alignment vertical="center" textRotation="255"/>
    </xf>
    <xf numFmtId="0" fontId="0" fillId="0" borderId="78" xfId="0" applyBorder="1" applyAlignment="1">
      <alignment vertical="center"/>
    </xf>
    <xf numFmtId="0" fontId="0" fillId="0" borderId="88" xfId="0" applyBorder="1" applyAlignment="1">
      <alignment horizontal="center" vertical="center" textRotation="255"/>
    </xf>
    <xf numFmtId="0" fontId="13" fillId="0" borderId="77" xfId="0" applyFont="1" applyBorder="1" applyAlignment="1">
      <alignment horizontal="center" vertical="center"/>
    </xf>
    <xf numFmtId="0" fontId="13" fillId="0" borderId="0" xfId="0" applyFont="1" applyAlignment="1">
      <alignment horizontal="center" vertical="center"/>
    </xf>
    <xf numFmtId="0" fontId="13" fillId="0" borderId="81"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4</xdr:col>
      <xdr:colOff>0</xdr:colOff>
      <xdr:row>7</xdr:row>
      <xdr:rowOff>0</xdr:rowOff>
    </xdr:to>
    <xdr:sp>
      <xdr:nvSpPr>
        <xdr:cNvPr id="1" name="Rectangle 2"/>
        <xdr:cNvSpPr>
          <a:spLocks/>
        </xdr:cNvSpPr>
      </xdr:nvSpPr>
      <xdr:spPr>
        <a:xfrm>
          <a:off x="914400" y="1257300"/>
          <a:ext cx="13716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利用申込</a:t>
          </a:r>
        </a:p>
      </xdr:txBody>
    </xdr:sp>
    <xdr:clientData/>
  </xdr:twoCellAnchor>
  <xdr:twoCellAnchor>
    <xdr:from>
      <xdr:col>7</xdr:col>
      <xdr:colOff>0</xdr:colOff>
      <xdr:row>8</xdr:row>
      <xdr:rowOff>9525</xdr:rowOff>
    </xdr:from>
    <xdr:to>
      <xdr:col>9</xdr:col>
      <xdr:colOff>0</xdr:colOff>
      <xdr:row>10</xdr:row>
      <xdr:rowOff>9525</xdr:rowOff>
    </xdr:to>
    <xdr:sp>
      <xdr:nvSpPr>
        <xdr:cNvPr id="2" name="AutoShape 3"/>
        <xdr:cNvSpPr>
          <a:spLocks/>
        </xdr:cNvSpPr>
      </xdr:nvSpPr>
      <xdr:spPr>
        <a:xfrm>
          <a:off x="4343400" y="2181225"/>
          <a:ext cx="1371600" cy="609600"/>
        </a:xfrm>
        <a:prstGeom prst="flowChartDecisi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空き確認</a:t>
          </a:r>
        </a:p>
      </xdr:txBody>
    </xdr:sp>
    <xdr:clientData/>
  </xdr:twoCellAnchor>
  <xdr:twoCellAnchor>
    <xdr:from>
      <xdr:col>4</xdr:col>
      <xdr:colOff>0</xdr:colOff>
      <xdr:row>6</xdr:row>
      <xdr:rowOff>0</xdr:rowOff>
    </xdr:from>
    <xdr:to>
      <xdr:col>8</xdr:col>
      <xdr:colOff>0</xdr:colOff>
      <xdr:row>8</xdr:row>
      <xdr:rowOff>9525</xdr:rowOff>
    </xdr:to>
    <xdr:sp>
      <xdr:nvSpPr>
        <xdr:cNvPr id="3" name="AutoShape 5"/>
        <xdr:cNvSpPr>
          <a:spLocks/>
        </xdr:cNvSpPr>
      </xdr:nvSpPr>
      <xdr:spPr>
        <a:xfrm>
          <a:off x="2286000" y="1562100"/>
          <a:ext cx="2743200" cy="6191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xdr:row>
      <xdr:rowOff>0</xdr:rowOff>
    </xdr:from>
    <xdr:to>
      <xdr:col>7</xdr:col>
      <xdr:colOff>0</xdr:colOff>
      <xdr:row>9</xdr:row>
      <xdr:rowOff>9525</xdr:rowOff>
    </xdr:to>
    <xdr:sp>
      <xdr:nvSpPr>
        <xdr:cNvPr id="4" name="AutoShape 6"/>
        <xdr:cNvSpPr>
          <a:spLocks/>
        </xdr:cNvSpPr>
      </xdr:nvSpPr>
      <xdr:spPr>
        <a:xfrm rot="10800000">
          <a:off x="1600200" y="1866900"/>
          <a:ext cx="2743200" cy="6191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4</xdr:col>
      <xdr:colOff>0</xdr:colOff>
      <xdr:row>15</xdr:row>
      <xdr:rowOff>0</xdr:rowOff>
    </xdr:to>
    <xdr:sp>
      <xdr:nvSpPr>
        <xdr:cNvPr id="5" name="Rectangle 7"/>
        <xdr:cNvSpPr>
          <a:spLocks/>
        </xdr:cNvSpPr>
      </xdr:nvSpPr>
      <xdr:spPr>
        <a:xfrm>
          <a:off x="914400" y="3695700"/>
          <a:ext cx="13716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利用開始</a:t>
          </a:r>
        </a:p>
      </xdr:txBody>
    </xdr:sp>
    <xdr:clientData/>
  </xdr:twoCellAnchor>
  <xdr:twoCellAnchor>
    <xdr:from>
      <xdr:col>3</xdr:col>
      <xdr:colOff>0</xdr:colOff>
      <xdr:row>10</xdr:row>
      <xdr:rowOff>9525</xdr:rowOff>
    </xdr:from>
    <xdr:to>
      <xdr:col>8</xdr:col>
      <xdr:colOff>0</xdr:colOff>
      <xdr:row>13</xdr:row>
      <xdr:rowOff>0</xdr:rowOff>
    </xdr:to>
    <xdr:sp>
      <xdr:nvSpPr>
        <xdr:cNvPr id="6" name="AutoShape 8"/>
        <xdr:cNvSpPr>
          <a:spLocks/>
        </xdr:cNvSpPr>
      </xdr:nvSpPr>
      <xdr:spPr>
        <a:xfrm rot="5400000">
          <a:off x="1600200" y="2790825"/>
          <a:ext cx="3429000" cy="904875"/>
        </a:xfrm>
        <a:prstGeom prst="bentConnector3">
          <a:avLst>
            <a:gd name="adj" fmla="val 679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12</xdr:row>
      <xdr:rowOff>152400</xdr:rowOff>
    </xdr:from>
    <xdr:to>
      <xdr:col>7</xdr:col>
      <xdr:colOff>476250</xdr:colOff>
      <xdr:row>19</xdr:row>
      <xdr:rowOff>152400</xdr:rowOff>
    </xdr:to>
    <xdr:sp>
      <xdr:nvSpPr>
        <xdr:cNvPr id="7" name="AutoShape 9"/>
        <xdr:cNvSpPr>
          <a:spLocks/>
        </xdr:cNvSpPr>
      </xdr:nvSpPr>
      <xdr:spPr>
        <a:xfrm>
          <a:off x="3771900" y="3543300"/>
          <a:ext cx="1047750" cy="21336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カギ
</a:t>
          </a:r>
          <a:r>
            <a:rPr lang="en-US" cap="none" sz="1100" b="0" i="0" u="none" baseline="0">
              <a:solidFill>
                <a:srgbClr val="000000"/>
              </a:solidFill>
              <a:latin typeface="ＭＳ Ｐゴシック"/>
              <a:ea typeface="ＭＳ Ｐゴシック"/>
              <a:cs typeface="ＭＳ Ｐゴシック"/>
            </a:rPr>
            <a:t>日誌用紙
</a:t>
          </a:r>
          <a:r>
            <a:rPr lang="en-US" cap="none" sz="1100" b="0" i="0" u="none" baseline="0">
              <a:solidFill>
                <a:srgbClr val="000000"/>
              </a:solidFill>
              <a:latin typeface="ＭＳ Ｐゴシック"/>
              <a:ea typeface="ＭＳ Ｐゴシック"/>
              <a:cs typeface="ＭＳ Ｐゴシック"/>
            </a:rPr>
            <a:t>使用料確認書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受取
</a:t>
          </a:r>
        </a:p>
      </xdr:txBody>
    </xdr:sp>
    <xdr:clientData/>
  </xdr:twoCellAnchor>
  <xdr:twoCellAnchor>
    <xdr:from>
      <xdr:col>2</xdr:col>
      <xdr:colOff>0</xdr:colOff>
      <xdr:row>23</xdr:row>
      <xdr:rowOff>0</xdr:rowOff>
    </xdr:from>
    <xdr:to>
      <xdr:col>4</xdr:col>
      <xdr:colOff>0</xdr:colOff>
      <xdr:row>28</xdr:row>
      <xdr:rowOff>161925</xdr:rowOff>
    </xdr:to>
    <xdr:sp>
      <xdr:nvSpPr>
        <xdr:cNvPr id="8" name="Rectangle 10"/>
        <xdr:cNvSpPr>
          <a:spLocks/>
        </xdr:cNvSpPr>
      </xdr:nvSpPr>
      <xdr:spPr>
        <a:xfrm>
          <a:off x="914400" y="6743700"/>
          <a:ext cx="1371600" cy="1685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利用終了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日誌記入
</a:t>
          </a:r>
          <a:r>
            <a:rPr lang="en-US" cap="none" sz="1100" b="0" i="0" u="none" baseline="0">
              <a:solidFill>
                <a:srgbClr val="000000"/>
              </a:solidFill>
              <a:latin typeface="ＭＳ Ｐゴシック"/>
              <a:ea typeface="ＭＳ Ｐゴシック"/>
              <a:cs typeface="ＭＳ Ｐゴシック"/>
            </a:rPr>
            <a:t>使用料確認書記入
</a:t>
          </a:r>
          <a:r>
            <a:rPr lang="en-US" cap="none" sz="1100" b="0" i="0" u="none" baseline="0">
              <a:solidFill>
                <a:srgbClr val="000000"/>
              </a:solidFill>
              <a:latin typeface="ＭＳ Ｐゴシック"/>
              <a:ea typeface="ＭＳ Ｐゴシック"/>
              <a:cs typeface="ＭＳ Ｐゴシック"/>
            </a:rPr>
            <a:t>コピー（控え）</a:t>
          </a:r>
        </a:p>
      </xdr:txBody>
    </xdr:sp>
    <xdr:clientData/>
  </xdr:twoCellAnchor>
  <xdr:twoCellAnchor>
    <xdr:from>
      <xdr:col>6</xdr:col>
      <xdr:colOff>142875</xdr:colOff>
      <xdr:row>23</xdr:row>
      <xdr:rowOff>9525</xdr:rowOff>
    </xdr:from>
    <xdr:to>
      <xdr:col>7</xdr:col>
      <xdr:colOff>457200</xdr:colOff>
      <xdr:row>30</xdr:row>
      <xdr:rowOff>9525</xdr:rowOff>
    </xdr:to>
    <xdr:sp>
      <xdr:nvSpPr>
        <xdr:cNvPr id="9" name="AutoShape 13"/>
        <xdr:cNvSpPr>
          <a:spLocks/>
        </xdr:cNvSpPr>
      </xdr:nvSpPr>
      <xdr:spPr>
        <a:xfrm>
          <a:off x="3800475" y="6753225"/>
          <a:ext cx="1000125" cy="21336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カギ　返却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日誌
</a:t>
          </a:r>
          <a:r>
            <a:rPr lang="en-US" cap="none" sz="1100" b="0" i="0" u="none" baseline="0">
              <a:solidFill>
                <a:srgbClr val="000000"/>
              </a:solidFill>
              <a:latin typeface="ＭＳ Ｐゴシック"/>
              <a:ea typeface="ＭＳ Ｐゴシック"/>
              <a:cs typeface="ＭＳ Ｐゴシック"/>
            </a:rPr>
            <a:t>使用料確認書
</a:t>
          </a:r>
          <a:r>
            <a:rPr lang="en-US" cap="none" sz="1100" b="0" i="0" u="none" baseline="0">
              <a:solidFill>
                <a:srgbClr val="000000"/>
              </a:solidFill>
              <a:latin typeface="ＭＳ Ｐゴシック"/>
              <a:ea typeface="ＭＳ Ｐゴシック"/>
              <a:cs typeface="ＭＳ Ｐゴシック"/>
            </a:rPr>
            <a:t>提出
</a:t>
          </a:r>
        </a:p>
      </xdr:txBody>
    </xdr:sp>
    <xdr:clientData/>
  </xdr:twoCellAnchor>
  <xdr:twoCellAnchor>
    <xdr:from>
      <xdr:col>9</xdr:col>
      <xdr:colOff>457200</xdr:colOff>
      <xdr:row>24</xdr:row>
      <xdr:rowOff>28575</xdr:rowOff>
    </xdr:from>
    <xdr:to>
      <xdr:col>10</xdr:col>
      <xdr:colOff>457200</xdr:colOff>
      <xdr:row>29</xdr:row>
      <xdr:rowOff>28575</xdr:rowOff>
    </xdr:to>
    <xdr:sp>
      <xdr:nvSpPr>
        <xdr:cNvPr id="10" name="AutoShape 15"/>
        <xdr:cNvSpPr>
          <a:spLocks/>
        </xdr:cNvSpPr>
      </xdr:nvSpPr>
      <xdr:spPr>
        <a:xfrm>
          <a:off x="6172200" y="7077075"/>
          <a:ext cx="685800" cy="15240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日誌
</a:t>
          </a:r>
          <a:r>
            <a:rPr lang="en-US" cap="none" sz="1100" b="0" i="0" u="none" baseline="0">
              <a:solidFill>
                <a:srgbClr val="000000"/>
              </a:solidFill>
              <a:latin typeface="ＭＳ Ｐゴシック"/>
              <a:ea typeface="ＭＳ Ｐゴシック"/>
              <a:cs typeface="ＭＳ Ｐゴシック"/>
            </a:rPr>
            <a:t>使用料確認</a:t>
          </a:r>
        </a:p>
      </xdr:txBody>
    </xdr:sp>
    <xdr:clientData/>
  </xdr:twoCellAnchor>
  <xdr:twoCellAnchor>
    <xdr:from>
      <xdr:col>7</xdr:col>
      <xdr:colOff>457200</xdr:colOff>
      <xdr:row>26</xdr:row>
      <xdr:rowOff>95250</xdr:rowOff>
    </xdr:from>
    <xdr:to>
      <xdr:col>9</xdr:col>
      <xdr:colOff>457200</xdr:colOff>
      <xdr:row>26</xdr:row>
      <xdr:rowOff>114300</xdr:rowOff>
    </xdr:to>
    <xdr:sp>
      <xdr:nvSpPr>
        <xdr:cNvPr id="11" name="AutoShape 16"/>
        <xdr:cNvSpPr>
          <a:spLocks/>
        </xdr:cNvSpPr>
      </xdr:nvSpPr>
      <xdr:spPr>
        <a:xfrm>
          <a:off x="4800600" y="7753350"/>
          <a:ext cx="13716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4</xdr:col>
      <xdr:colOff>0</xdr:colOff>
      <xdr:row>34</xdr:row>
      <xdr:rowOff>0</xdr:rowOff>
    </xdr:to>
    <xdr:sp>
      <xdr:nvSpPr>
        <xdr:cNvPr id="12" name="Rectangle 17"/>
        <xdr:cNvSpPr>
          <a:spLocks/>
        </xdr:cNvSpPr>
      </xdr:nvSpPr>
      <xdr:spPr>
        <a:xfrm>
          <a:off x="914400" y="9486900"/>
          <a:ext cx="13716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sp>
      <xdr:nvSpPr>
        <xdr:cNvPr id="13" name="AutoShape 18"/>
        <xdr:cNvSpPr>
          <a:spLocks/>
        </xdr:cNvSpPr>
      </xdr:nvSpPr>
      <xdr:spPr>
        <a:xfrm>
          <a:off x="1600200" y="8429625"/>
          <a:ext cx="0" cy="1057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31</xdr:row>
      <xdr:rowOff>66675</xdr:rowOff>
    </xdr:from>
    <xdr:to>
      <xdr:col>10</xdr:col>
      <xdr:colOff>476250</xdr:colOff>
      <xdr:row>34</xdr:row>
      <xdr:rowOff>19050</xdr:rowOff>
    </xdr:to>
    <xdr:sp>
      <xdr:nvSpPr>
        <xdr:cNvPr id="14" name="AutoShape 19"/>
        <xdr:cNvSpPr>
          <a:spLocks/>
        </xdr:cNvSpPr>
      </xdr:nvSpPr>
      <xdr:spPr>
        <a:xfrm>
          <a:off x="6191250" y="9248775"/>
          <a:ext cx="685800" cy="866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使用料
</a:t>
          </a:r>
          <a:r>
            <a:rPr lang="en-US" cap="none" sz="1100" b="0" i="0" u="none" baseline="0">
              <a:solidFill>
                <a:srgbClr val="000000"/>
              </a:solidFill>
              <a:latin typeface="ＭＳ Ｐゴシック"/>
              <a:ea typeface="ＭＳ Ｐゴシック"/>
              <a:cs typeface="ＭＳ Ｐゴシック"/>
            </a:rPr>
            <a:t>振込確認</a:t>
          </a:r>
        </a:p>
      </xdr:txBody>
    </xdr:sp>
    <xdr:clientData/>
  </xdr:twoCellAnchor>
  <xdr:twoCellAnchor>
    <xdr:from>
      <xdr:col>10</xdr:col>
      <xdr:colOff>114300</xdr:colOff>
      <xdr:row>29</xdr:row>
      <xdr:rowOff>28575</xdr:rowOff>
    </xdr:from>
    <xdr:to>
      <xdr:col>10</xdr:col>
      <xdr:colOff>133350</xdr:colOff>
      <xdr:row>31</xdr:row>
      <xdr:rowOff>66675</xdr:rowOff>
    </xdr:to>
    <xdr:sp>
      <xdr:nvSpPr>
        <xdr:cNvPr id="15" name="AutoShape 18"/>
        <xdr:cNvSpPr>
          <a:spLocks/>
        </xdr:cNvSpPr>
      </xdr:nvSpPr>
      <xdr:spPr>
        <a:xfrm rot="16200000" flipH="1">
          <a:off x="6515100" y="8601075"/>
          <a:ext cx="1905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238125</xdr:rowOff>
    </xdr:from>
    <xdr:to>
      <xdr:col>6</xdr:col>
      <xdr:colOff>142875</xdr:colOff>
      <xdr:row>25</xdr:row>
      <xdr:rowOff>247650</xdr:rowOff>
    </xdr:to>
    <xdr:sp>
      <xdr:nvSpPr>
        <xdr:cNvPr id="16" name="AutoShape 18"/>
        <xdr:cNvSpPr>
          <a:spLocks/>
        </xdr:cNvSpPr>
      </xdr:nvSpPr>
      <xdr:spPr>
        <a:xfrm>
          <a:off x="2286000" y="7591425"/>
          <a:ext cx="15144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0</xdr:rowOff>
    </xdr:from>
    <xdr:to>
      <xdr:col>6</xdr:col>
      <xdr:colOff>114300</xdr:colOff>
      <xdr:row>14</xdr:row>
      <xdr:rowOff>9525</xdr:rowOff>
    </xdr:to>
    <xdr:sp>
      <xdr:nvSpPr>
        <xdr:cNvPr id="17" name="AutoShape 18"/>
        <xdr:cNvSpPr>
          <a:spLocks/>
        </xdr:cNvSpPr>
      </xdr:nvSpPr>
      <xdr:spPr>
        <a:xfrm>
          <a:off x="2286000" y="4000500"/>
          <a:ext cx="14859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9525</xdr:rowOff>
    </xdr:from>
    <xdr:to>
      <xdr:col>6</xdr:col>
      <xdr:colOff>114300</xdr:colOff>
      <xdr:row>18</xdr:row>
      <xdr:rowOff>28575</xdr:rowOff>
    </xdr:to>
    <xdr:sp>
      <xdr:nvSpPr>
        <xdr:cNvPr id="18" name="直線コネクタ 62"/>
        <xdr:cNvSpPr>
          <a:spLocks/>
        </xdr:cNvSpPr>
      </xdr:nvSpPr>
      <xdr:spPr>
        <a:xfrm rot="10800000" flipV="1">
          <a:off x="1600200" y="5229225"/>
          <a:ext cx="2171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18</xdr:row>
      <xdr:rowOff>28575</xdr:rowOff>
    </xdr:from>
    <xdr:to>
      <xdr:col>3</xdr:col>
      <xdr:colOff>0</xdr:colOff>
      <xdr:row>23</xdr:row>
      <xdr:rowOff>0</xdr:rowOff>
    </xdr:to>
    <xdr:sp>
      <xdr:nvSpPr>
        <xdr:cNvPr id="19" name="AutoShape 18"/>
        <xdr:cNvSpPr>
          <a:spLocks/>
        </xdr:cNvSpPr>
      </xdr:nvSpPr>
      <xdr:spPr>
        <a:xfrm rot="5400000">
          <a:off x="1600200" y="5248275"/>
          <a:ext cx="0" cy="1495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4</xdr:row>
      <xdr:rowOff>114300</xdr:rowOff>
    </xdr:from>
    <xdr:to>
      <xdr:col>28</xdr:col>
      <xdr:colOff>95250</xdr:colOff>
      <xdr:row>7</xdr:row>
      <xdr:rowOff>47625</xdr:rowOff>
    </xdr:to>
    <xdr:sp>
      <xdr:nvSpPr>
        <xdr:cNvPr id="1" name="Freeform 1"/>
        <xdr:cNvSpPr>
          <a:spLocks/>
        </xdr:cNvSpPr>
      </xdr:nvSpPr>
      <xdr:spPr>
        <a:xfrm>
          <a:off x="3581400" y="800100"/>
          <a:ext cx="2114550" cy="447675"/>
        </a:xfrm>
        <a:custGeom>
          <a:pathLst>
            <a:path h="34" w="212">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xdr:row>
      <xdr:rowOff>161925</xdr:rowOff>
    </xdr:from>
    <xdr:to>
      <xdr:col>28</xdr:col>
      <xdr:colOff>104775</xdr:colOff>
      <xdr:row>8</xdr:row>
      <xdr:rowOff>95250</xdr:rowOff>
    </xdr:to>
    <xdr:sp>
      <xdr:nvSpPr>
        <xdr:cNvPr id="2" name="Freeform 2"/>
        <xdr:cNvSpPr>
          <a:spLocks/>
        </xdr:cNvSpPr>
      </xdr:nvSpPr>
      <xdr:spPr>
        <a:xfrm>
          <a:off x="3600450" y="1019175"/>
          <a:ext cx="2105025" cy="447675"/>
        </a:xfrm>
        <a:custGeom>
          <a:pathLst>
            <a:path h="34" w="212">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xdr:row>
      <xdr:rowOff>85725</xdr:rowOff>
    </xdr:from>
    <xdr:to>
      <xdr:col>23</xdr:col>
      <xdr:colOff>47625</xdr:colOff>
      <xdr:row>6</xdr:row>
      <xdr:rowOff>133350</xdr:rowOff>
    </xdr:to>
    <xdr:sp>
      <xdr:nvSpPr>
        <xdr:cNvPr id="3" name="Oval 3"/>
        <xdr:cNvSpPr>
          <a:spLocks/>
        </xdr:cNvSpPr>
      </xdr:nvSpPr>
      <xdr:spPr>
        <a:xfrm>
          <a:off x="2676525" y="428625"/>
          <a:ext cx="1971675" cy="733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6</xdr:row>
      <xdr:rowOff>133350</xdr:rowOff>
    </xdr:from>
    <xdr:to>
      <xdr:col>18</xdr:col>
      <xdr:colOff>38100</xdr:colOff>
      <xdr:row>9</xdr:row>
      <xdr:rowOff>28575</xdr:rowOff>
    </xdr:to>
    <xdr:sp>
      <xdr:nvSpPr>
        <xdr:cNvPr id="4" name="Freeform 4"/>
        <xdr:cNvSpPr>
          <a:spLocks/>
        </xdr:cNvSpPr>
      </xdr:nvSpPr>
      <xdr:spPr>
        <a:xfrm>
          <a:off x="3571875" y="1162050"/>
          <a:ext cx="66675" cy="409575"/>
        </a:xfrm>
        <a:custGeom>
          <a:pathLst>
            <a:path h="43" w="7">
              <a:moveTo>
                <a:pt x="7" y="0"/>
              </a:moveTo>
              <a:cubicBezTo>
                <a:pt x="0" y="2"/>
                <a:pt x="0" y="2"/>
                <a:pt x="0" y="9"/>
              </a:cubicBezTo>
              <a:lnTo>
                <a:pt x="0" y="39"/>
              </a:lnTo>
              <a:lnTo>
                <a:pt x="6" y="4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xdr:row>
      <xdr:rowOff>133350</xdr:rowOff>
    </xdr:from>
    <xdr:to>
      <xdr:col>17</xdr:col>
      <xdr:colOff>66675</xdr:colOff>
      <xdr:row>9</xdr:row>
      <xdr:rowOff>38100</xdr:rowOff>
    </xdr:to>
    <xdr:sp>
      <xdr:nvSpPr>
        <xdr:cNvPr id="5" name="Freeform 5"/>
        <xdr:cNvSpPr>
          <a:spLocks/>
        </xdr:cNvSpPr>
      </xdr:nvSpPr>
      <xdr:spPr>
        <a:xfrm>
          <a:off x="3400425" y="1162050"/>
          <a:ext cx="66675" cy="419100"/>
        </a:xfrm>
        <a:custGeom>
          <a:pathLst>
            <a:path h="44" w="7">
              <a:moveTo>
                <a:pt x="0" y="0"/>
              </a:moveTo>
              <a:cubicBezTo>
                <a:pt x="6" y="4"/>
                <a:pt x="4" y="2"/>
                <a:pt x="7" y="5"/>
              </a:cubicBezTo>
              <a:lnTo>
                <a:pt x="7" y="39"/>
              </a:lnTo>
              <a:lnTo>
                <a:pt x="2" y="4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xdr:row>
      <xdr:rowOff>66675</xdr:rowOff>
    </xdr:from>
    <xdr:to>
      <xdr:col>17</xdr:col>
      <xdr:colOff>66675</xdr:colOff>
      <xdr:row>21</xdr:row>
      <xdr:rowOff>9525</xdr:rowOff>
    </xdr:to>
    <xdr:sp>
      <xdr:nvSpPr>
        <xdr:cNvPr id="6" name="Freeform 6"/>
        <xdr:cNvSpPr>
          <a:spLocks/>
        </xdr:cNvSpPr>
      </xdr:nvSpPr>
      <xdr:spPr>
        <a:xfrm>
          <a:off x="1247775" y="1266825"/>
          <a:ext cx="2219325" cy="2343150"/>
        </a:xfrm>
        <a:custGeom>
          <a:pathLst>
            <a:path h="246" w="233">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8</xdr:row>
      <xdr:rowOff>114300</xdr:rowOff>
    </xdr:from>
    <xdr:to>
      <xdr:col>17</xdr:col>
      <xdr:colOff>57150</xdr:colOff>
      <xdr:row>20</xdr:row>
      <xdr:rowOff>38100</xdr:rowOff>
    </xdr:to>
    <xdr:sp>
      <xdr:nvSpPr>
        <xdr:cNvPr id="7" name="Freeform 7"/>
        <xdr:cNvSpPr>
          <a:spLocks/>
        </xdr:cNvSpPr>
      </xdr:nvSpPr>
      <xdr:spPr>
        <a:xfrm>
          <a:off x="1466850" y="1485900"/>
          <a:ext cx="1990725" cy="1981200"/>
        </a:xfrm>
        <a:custGeom>
          <a:pathLst>
            <a:path h="246" w="233">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15</xdr:row>
      <xdr:rowOff>123825</xdr:rowOff>
    </xdr:from>
    <xdr:to>
      <xdr:col>9</xdr:col>
      <xdr:colOff>142875</xdr:colOff>
      <xdr:row>28</xdr:row>
      <xdr:rowOff>142875</xdr:rowOff>
    </xdr:to>
    <xdr:sp>
      <xdr:nvSpPr>
        <xdr:cNvPr id="8" name="Freeform 8"/>
        <xdr:cNvSpPr>
          <a:spLocks/>
        </xdr:cNvSpPr>
      </xdr:nvSpPr>
      <xdr:spPr>
        <a:xfrm>
          <a:off x="142875" y="2695575"/>
          <a:ext cx="1800225" cy="2247900"/>
        </a:xfrm>
        <a:custGeom>
          <a:pathLst>
            <a:path h="232" w="187">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19</xdr:row>
      <xdr:rowOff>114300</xdr:rowOff>
    </xdr:from>
    <xdr:to>
      <xdr:col>11</xdr:col>
      <xdr:colOff>142875</xdr:colOff>
      <xdr:row>21</xdr:row>
      <xdr:rowOff>57150</xdr:rowOff>
    </xdr:to>
    <xdr:sp>
      <xdr:nvSpPr>
        <xdr:cNvPr id="9" name="Freeform 9"/>
        <xdr:cNvSpPr>
          <a:spLocks/>
        </xdr:cNvSpPr>
      </xdr:nvSpPr>
      <xdr:spPr>
        <a:xfrm>
          <a:off x="2124075" y="3371850"/>
          <a:ext cx="219075" cy="285750"/>
        </a:xfrm>
        <a:custGeom>
          <a:pathLst>
            <a:path h="30" w="23">
              <a:moveTo>
                <a:pt x="23" y="0"/>
              </a:moveTo>
              <a:lnTo>
                <a:pt x="23" y="10"/>
              </a:lnTo>
              <a:lnTo>
                <a:pt x="10" y="28"/>
              </a:lnTo>
              <a:lnTo>
                <a:pt x="0" y="3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20</xdr:row>
      <xdr:rowOff>66675</xdr:rowOff>
    </xdr:from>
    <xdr:to>
      <xdr:col>12</xdr:col>
      <xdr:colOff>142875</xdr:colOff>
      <xdr:row>22</xdr:row>
      <xdr:rowOff>9525</xdr:rowOff>
    </xdr:to>
    <xdr:sp>
      <xdr:nvSpPr>
        <xdr:cNvPr id="10" name="Freeform 10"/>
        <xdr:cNvSpPr>
          <a:spLocks/>
        </xdr:cNvSpPr>
      </xdr:nvSpPr>
      <xdr:spPr>
        <a:xfrm rot="10541039">
          <a:off x="2324100" y="3495675"/>
          <a:ext cx="219075" cy="285750"/>
        </a:xfrm>
        <a:custGeom>
          <a:pathLst>
            <a:path h="30" w="23">
              <a:moveTo>
                <a:pt x="23" y="0"/>
              </a:moveTo>
              <a:lnTo>
                <a:pt x="23" y="10"/>
              </a:lnTo>
              <a:lnTo>
                <a:pt x="10" y="28"/>
              </a:lnTo>
              <a:lnTo>
                <a:pt x="0" y="3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20</xdr:row>
      <xdr:rowOff>95250</xdr:rowOff>
    </xdr:from>
    <xdr:to>
      <xdr:col>17</xdr:col>
      <xdr:colOff>57150</xdr:colOff>
      <xdr:row>30</xdr:row>
      <xdr:rowOff>152400</xdr:rowOff>
    </xdr:to>
    <xdr:sp>
      <xdr:nvSpPr>
        <xdr:cNvPr id="11" name="Freeform 11"/>
        <xdr:cNvSpPr>
          <a:spLocks/>
        </xdr:cNvSpPr>
      </xdr:nvSpPr>
      <xdr:spPr>
        <a:xfrm>
          <a:off x="2438400" y="3524250"/>
          <a:ext cx="1019175" cy="1771650"/>
        </a:xfrm>
        <a:custGeom>
          <a:pathLst>
            <a:path h="222" w="107">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21</xdr:row>
      <xdr:rowOff>66675</xdr:rowOff>
    </xdr:from>
    <xdr:to>
      <xdr:col>16</xdr:col>
      <xdr:colOff>76200</xdr:colOff>
      <xdr:row>31</xdr:row>
      <xdr:rowOff>47625</xdr:rowOff>
    </xdr:to>
    <xdr:sp>
      <xdr:nvSpPr>
        <xdr:cNvPr id="12" name="Freeform 12"/>
        <xdr:cNvSpPr>
          <a:spLocks/>
        </xdr:cNvSpPr>
      </xdr:nvSpPr>
      <xdr:spPr>
        <a:xfrm>
          <a:off x="2343150" y="3667125"/>
          <a:ext cx="933450" cy="1695450"/>
        </a:xfrm>
        <a:custGeom>
          <a:pathLst>
            <a:path h="222" w="107">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31</xdr:row>
      <xdr:rowOff>19050</xdr:rowOff>
    </xdr:from>
    <xdr:to>
      <xdr:col>19</xdr:col>
      <xdr:colOff>76200</xdr:colOff>
      <xdr:row>31</xdr:row>
      <xdr:rowOff>133350</xdr:rowOff>
    </xdr:to>
    <xdr:sp>
      <xdr:nvSpPr>
        <xdr:cNvPr id="13" name="AutoShape 13"/>
        <xdr:cNvSpPr>
          <a:spLocks/>
        </xdr:cNvSpPr>
      </xdr:nvSpPr>
      <xdr:spPr>
        <a:xfrm rot="9528280" flipV="1">
          <a:off x="2828925" y="5334000"/>
          <a:ext cx="1047750" cy="11430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31</xdr:row>
      <xdr:rowOff>152400</xdr:rowOff>
    </xdr:from>
    <xdr:to>
      <xdr:col>17</xdr:col>
      <xdr:colOff>76200</xdr:colOff>
      <xdr:row>35</xdr:row>
      <xdr:rowOff>133350</xdr:rowOff>
    </xdr:to>
    <xdr:sp>
      <xdr:nvSpPr>
        <xdr:cNvPr id="14" name="Freeform 14"/>
        <xdr:cNvSpPr>
          <a:spLocks/>
        </xdr:cNvSpPr>
      </xdr:nvSpPr>
      <xdr:spPr>
        <a:xfrm>
          <a:off x="3286125" y="5467350"/>
          <a:ext cx="190500" cy="666750"/>
        </a:xfrm>
        <a:custGeom>
          <a:pathLst>
            <a:path h="70" w="20">
              <a:moveTo>
                <a:pt x="0" y="0"/>
              </a:moveTo>
              <a:cubicBezTo>
                <a:pt x="2" y="7"/>
                <a:pt x="1" y="13"/>
                <a:pt x="3" y="20"/>
              </a:cubicBezTo>
              <a:cubicBezTo>
                <a:pt x="6" y="30"/>
                <a:pt x="9" y="39"/>
                <a:pt x="12" y="49"/>
              </a:cubicBezTo>
              <a:cubicBezTo>
                <a:pt x="14" y="55"/>
                <a:pt x="14" y="67"/>
                <a:pt x="20" y="7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31</xdr:row>
      <xdr:rowOff>104775</xdr:rowOff>
    </xdr:from>
    <xdr:to>
      <xdr:col>18</xdr:col>
      <xdr:colOff>76200</xdr:colOff>
      <xdr:row>35</xdr:row>
      <xdr:rowOff>95250</xdr:rowOff>
    </xdr:to>
    <xdr:sp>
      <xdr:nvSpPr>
        <xdr:cNvPr id="15" name="Freeform 15"/>
        <xdr:cNvSpPr>
          <a:spLocks/>
        </xdr:cNvSpPr>
      </xdr:nvSpPr>
      <xdr:spPr>
        <a:xfrm>
          <a:off x="3486150" y="5419725"/>
          <a:ext cx="190500" cy="676275"/>
        </a:xfrm>
        <a:custGeom>
          <a:pathLst>
            <a:path h="71" w="20">
              <a:moveTo>
                <a:pt x="0" y="0"/>
              </a:moveTo>
              <a:cubicBezTo>
                <a:pt x="2" y="7"/>
                <a:pt x="1" y="13"/>
                <a:pt x="3" y="20"/>
              </a:cubicBezTo>
              <a:cubicBezTo>
                <a:pt x="6" y="30"/>
                <a:pt x="9" y="39"/>
                <a:pt x="12" y="49"/>
              </a:cubicBezTo>
              <a:cubicBezTo>
                <a:pt x="14" y="55"/>
                <a:pt x="14" y="68"/>
                <a:pt x="20" y="7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35</xdr:row>
      <xdr:rowOff>28575</xdr:rowOff>
    </xdr:from>
    <xdr:to>
      <xdr:col>18</xdr:col>
      <xdr:colOff>142875</xdr:colOff>
      <xdr:row>35</xdr:row>
      <xdr:rowOff>161925</xdr:rowOff>
    </xdr:to>
    <xdr:sp>
      <xdr:nvSpPr>
        <xdr:cNvPr id="16" name="Freeform 16"/>
        <xdr:cNvSpPr>
          <a:spLocks/>
        </xdr:cNvSpPr>
      </xdr:nvSpPr>
      <xdr:spPr>
        <a:xfrm>
          <a:off x="3390900" y="6029325"/>
          <a:ext cx="352425" cy="133350"/>
        </a:xfrm>
        <a:custGeom>
          <a:pathLst>
            <a:path h="14" w="37">
              <a:moveTo>
                <a:pt x="0" y="11"/>
              </a:moveTo>
              <a:lnTo>
                <a:pt x="11" y="14"/>
              </a:lnTo>
              <a:lnTo>
                <a:pt x="33" y="9"/>
              </a:lnTo>
              <a:lnTo>
                <a:pt x="3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36</xdr:row>
      <xdr:rowOff>9525</xdr:rowOff>
    </xdr:from>
    <xdr:to>
      <xdr:col>19</xdr:col>
      <xdr:colOff>104775</xdr:colOff>
      <xdr:row>36</xdr:row>
      <xdr:rowOff>161925</xdr:rowOff>
    </xdr:to>
    <xdr:sp>
      <xdr:nvSpPr>
        <xdr:cNvPr id="17" name="Freeform 17"/>
        <xdr:cNvSpPr>
          <a:spLocks/>
        </xdr:cNvSpPr>
      </xdr:nvSpPr>
      <xdr:spPr>
        <a:xfrm>
          <a:off x="3514725" y="6181725"/>
          <a:ext cx="390525" cy="152400"/>
        </a:xfrm>
        <a:custGeom>
          <a:pathLst>
            <a:path h="16" w="41">
              <a:moveTo>
                <a:pt x="0" y="16"/>
              </a:moveTo>
              <a:lnTo>
                <a:pt x="5" y="9"/>
              </a:lnTo>
              <a:lnTo>
                <a:pt x="28" y="0"/>
              </a:lnTo>
              <a:lnTo>
                <a:pt x="41" y="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32</xdr:row>
      <xdr:rowOff>161925</xdr:rowOff>
    </xdr:from>
    <xdr:to>
      <xdr:col>14</xdr:col>
      <xdr:colOff>57150</xdr:colOff>
      <xdr:row>39</xdr:row>
      <xdr:rowOff>47625</xdr:rowOff>
    </xdr:to>
    <xdr:sp>
      <xdr:nvSpPr>
        <xdr:cNvPr id="18" name="Oval 18"/>
        <xdr:cNvSpPr>
          <a:spLocks/>
        </xdr:cNvSpPr>
      </xdr:nvSpPr>
      <xdr:spPr>
        <a:xfrm>
          <a:off x="1247775" y="5648325"/>
          <a:ext cx="1609725" cy="1085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36</xdr:row>
      <xdr:rowOff>38100</xdr:rowOff>
    </xdr:from>
    <xdr:to>
      <xdr:col>29</xdr:col>
      <xdr:colOff>9525</xdr:colOff>
      <xdr:row>39</xdr:row>
      <xdr:rowOff>123825</xdr:rowOff>
    </xdr:to>
    <xdr:sp>
      <xdr:nvSpPr>
        <xdr:cNvPr id="19" name="Freeform 19"/>
        <xdr:cNvSpPr>
          <a:spLocks/>
        </xdr:cNvSpPr>
      </xdr:nvSpPr>
      <xdr:spPr>
        <a:xfrm>
          <a:off x="3743325" y="6210300"/>
          <a:ext cx="2066925" cy="600075"/>
        </a:xfrm>
        <a:custGeom>
          <a:pathLst>
            <a:path h="63" w="217">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36</xdr:row>
      <xdr:rowOff>104775</xdr:rowOff>
    </xdr:from>
    <xdr:to>
      <xdr:col>20</xdr:col>
      <xdr:colOff>133350</xdr:colOff>
      <xdr:row>41</xdr:row>
      <xdr:rowOff>38100</xdr:rowOff>
    </xdr:to>
    <xdr:sp>
      <xdr:nvSpPr>
        <xdr:cNvPr id="20" name="Freeform 20"/>
        <xdr:cNvSpPr>
          <a:spLocks/>
        </xdr:cNvSpPr>
      </xdr:nvSpPr>
      <xdr:spPr>
        <a:xfrm>
          <a:off x="3571875" y="6276975"/>
          <a:ext cx="561975" cy="790575"/>
        </a:xfrm>
        <a:custGeom>
          <a:pathLst>
            <a:path h="83" w="59">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41</xdr:row>
      <xdr:rowOff>28575</xdr:rowOff>
    </xdr:from>
    <xdr:to>
      <xdr:col>29</xdr:col>
      <xdr:colOff>0</xdr:colOff>
      <xdr:row>42</xdr:row>
      <xdr:rowOff>38100</xdr:rowOff>
    </xdr:to>
    <xdr:sp>
      <xdr:nvSpPr>
        <xdr:cNvPr id="21" name="Freeform 21"/>
        <xdr:cNvSpPr>
          <a:spLocks/>
        </xdr:cNvSpPr>
      </xdr:nvSpPr>
      <xdr:spPr>
        <a:xfrm>
          <a:off x="3657600" y="7058025"/>
          <a:ext cx="2143125" cy="180975"/>
        </a:xfrm>
        <a:custGeom>
          <a:pathLst>
            <a:path h="19" w="225">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40</xdr:row>
      <xdr:rowOff>57150</xdr:rowOff>
    </xdr:from>
    <xdr:to>
      <xdr:col>18</xdr:col>
      <xdr:colOff>142875</xdr:colOff>
      <xdr:row>43</xdr:row>
      <xdr:rowOff>47625</xdr:rowOff>
    </xdr:to>
    <xdr:sp>
      <xdr:nvSpPr>
        <xdr:cNvPr id="22" name="Freeform 22"/>
        <xdr:cNvSpPr>
          <a:spLocks/>
        </xdr:cNvSpPr>
      </xdr:nvSpPr>
      <xdr:spPr>
        <a:xfrm>
          <a:off x="3657600" y="6915150"/>
          <a:ext cx="85725" cy="514350"/>
        </a:xfrm>
        <a:custGeom>
          <a:pathLst>
            <a:path h="53" w="9">
              <a:moveTo>
                <a:pt x="8" y="0"/>
              </a:moveTo>
              <a:cubicBezTo>
                <a:pt x="3" y="3"/>
                <a:pt x="4" y="9"/>
                <a:pt x="0" y="13"/>
              </a:cubicBezTo>
              <a:lnTo>
                <a:pt x="0" y="41"/>
              </a:lnTo>
              <a:lnTo>
                <a:pt x="9" y="5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57150</xdr:rowOff>
    </xdr:from>
    <xdr:to>
      <xdr:col>17</xdr:col>
      <xdr:colOff>114300</xdr:colOff>
      <xdr:row>43</xdr:row>
      <xdr:rowOff>76200</xdr:rowOff>
    </xdr:to>
    <xdr:sp>
      <xdr:nvSpPr>
        <xdr:cNvPr id="23" name="Freeform 23"/>
        <xdr:cNvSpPr>
          <a:spLocks/>
        </xdr:cNvSpPr>
      </xdr:nvSpPr>
      <xdr:spPr>
        <a:xfrm rot="10800000">
          <a:off x="3400425" y="6915150"/>
          <a:ext cx="114300" cy="542925"/>
        </a:xfrm>
        <a:custGeom>
          <a:pathLst>
            <a:path h="53" w="9">
              <a:moveTo>
                <a:pt x="8" y="0"/>
              </a:moveTo>
              <a:cubicBezTo>
                <a:pt x="3" y="3"/>
                <a:pt x="4" y="9"/>
                <a:pt x="0" y="13"/>
              </a:cubicBezTo>
              <a:lnTo>
                <a:pt x="0" y="41"/>
              </a:lnTo>
              <a:lnTo>
                <a:pt x="9" y="5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41</xdr:row>
      <xdr:rowOff>28575</xdr:rowOff>
    </xdr:from>
    <xdr:to>
      <xdr:col>17</xdr:col>
      <xdr:colOff>114300</xdr:colOff>
      <xdr:row>63</xdr:row>
      <xdr:rowOff>9525</xdr:rowOff>
    </xdr:to>
    <xdr:sp>
      <xdr:nvSpPr>
        <xdr:cNvPr id="24" name="Freeform 24"/>
        <xdr:cNvSpPr>
          <a:spLocks/>
        </xdr:cNvSpPr>
      </xdr:nvSpPr>
      <xdr:spPr>
        <a:xfrm>
          <a:off x="1390650" y="7058025"/>
          <a:ext cx="2124075" cy="3971925"/>
        </a:xfrm>
        <a:custGeom>
          <a:pathLst>
            <a:path h="417" w="223">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42</xdr:row>
      <xdr:rowOff>47625</xdr:rowOff>
    </xdr:from>
    <xdr:to>
      <xdr:col>17</xdr:col>
      <xdr:colOff>104775</xdr:colOff>
      <xdr:row>63</xdr:row>
      <xdr:rowOff>38100</xdr:rowOff>
    </xdr:to>
    <xdr:sp>
      <xdr:nvSpPr>
        <xdr:cNvPr id="25" name="Freeform 25"/>
        <xdr:cNvSpPr>
          <a:spLocks/>
        </xdr:cNvSpPr>
      </xdr:nvSpPr>
      <xdr:spPr>
        <a:xfrm>
          <a:off x="1581150" y="7248525"/>
          <a:ext cx="1924050" cy="3810000"/>
        </a:xfrm>
        <a:custGeom>
          <a:pathLst>
            <a:path h="400" w="202">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19050</xdr:rowOff>
    </xdr:from>
    <xdr:to>
      <xdr:col>26</xdr:col>
      <xdr:colOff>152400</xdr:colOff>
      <xdr:row>50</xdr:row>
      <xdr:rowOff>95250</xdr:rowOff>
    </xdr:to>
    <xdr:sp>
      <xdr:nvSpPr>
        <xdr:cNvPr id="26" name="Rectangle 26"/>
        <xdr:cNvSpPr>
          <a:spLocks/>
        </xdr:cNvSpPr>
      </xdr:nvSpPr>
      <xdr:spPr>
        <a:xfrm>
          <a:off x="5000625" y="8486775"/>
          <a:ext cx="35242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49</xdr:row>
      <xdr:rowOff>85725</xdr:rowOff>
    </xdr:from>
    <xdr:to>
      <xdr:col>26</xdr:col>
      <xdr:colOff>38100</xdr:colOff>
      <xdr:row>50</xdr:row>
      <xdr:rowOff>28575</xdr:rowOff>
    </xdr:to>
    <xdr:sp>
      <xdr:nvSpPr>
        <xdr:cNvPr id="27" name="Oval 27"/>
        <xdr:cNvSpPr>
          <a:spLocks/>
        </xdr:cNvSpPr>
      </xdr:nvSpPr>
      <xdr:spPr>
        <a:xfrm>
          <a:off x="5124450" y="8553450"/>
          <a:ext cx="114300"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48</xdr:row>
      <xdr:rowOff>95250</xdr:rowOff>
    </xdr:from>
    <xdr:to>
      <xdr:col>25</xdr:col>
      <xdr:colOff>28575</xdr:colOff>
      <xdr:row>49</xdr:row>
      <xdr:rowOff>9525</xdr:rowOff>
    </xdr:to>
    <xdr:sp>
      <xdr:nvSpPr>
        <xdr:cNvPr id="28" name="Oval 28"/>
        <xdr:cNvSpPr>
          <a:spLocks/>
        </xdr:cNvSpPr>
      </xdr:nvSpPr>
      <xdr:spPr>
        <a:xfrm>
          <a:off x="4943475" y="8382000"/>
          <a:ext cx="857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49</xdr:row>
      <xdr:rowOff>0</xdr:rowOff>
    </xdr:from>
    <xdr:to>
      <xdr:col>24</xdr:col>
      <xdr:colOff>171450</xdr:colOff>
      <xdr:row>54</xdr:row>
      <xdr:rowOff>19050</xdr:rowOff>
    </xdr:to>
    <xdr:sp>
      <xdr:nvSpPr>
        <xdr:cNvPr id="29" name="Line 29"/>
        <xdr:cNvSpPr>
          <a:spLocks/>
        </xdr:cNvSpPr>
      </xdr:nvSpPr>
      <xdr:spPr>
        <a:xfrm>
          <a:off x="4972050" y="8467725"/>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171450</xdr:rowOff>
    </xdr:from>
    <xdr:to>
      <xdr:col>25</xdr:col>
      <xdr:colOff>0</xdr:colOff>
      <xdr:row>54</xdr:row>
      <xdr:rowOff>19050</xdr:rowOff>
    </xdr:to>
    <xdr:sp>
      <xdr:nvSpPr>
        <xdr:cNvPr id="30" name="Line 30"/>
        <xdr:cNvSpPr>
          <a:spLocks/>
        </xdr:cNvSpPr>
      </xdr:nvSpPr>
      <xdr:spPr>
        <a:xfrm>
          <a:off x="5000625" y="8458200"/>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53</xdr:row>
      <xdr:rowOff>161925</xdr:rowOff>
    </xdr:from>
    <xdr:to>
      <xdr:col>25</xdr:col>
      <xdr:colOff>66675</xdr:colOff>
      <xdr:row>54</xdr:row>
      <xdr:rowOff>28575</xdr:rowOff>
    </xdr:to>
    <xdr:sp>
      <xdr:nvSpPr>
        <xdr:cNvPr id="31" name="Rectangle 31"/>
        <xdr:cNvSpPr>
          <a:spLocks/>
        </xdr:cNvSpPr>
      </xdr:nvSpPr>
      <xdr:spPr>
        <a:xfrm>
          <a:off x="4895850" y="9448800"/>
          <a:ext cx="1714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41</xdr:row>
      <xdr:rowOff>85725</xdr:rowOff>
    </xdr:from>
    <xdr:to>
      <xdr:col>36</xdr:col>
      <xdr:colOff>161925</xdr:colOff>
      <xdr:row>62</xdr:row>
      <xdr:rowOff>114300</xdr:rowOff>
    </xdr:to>
    <xdr:sp>
      <xdr:nvSpPr>
        <xdr:cNvPr id="32" name="Freeform 32"/>
        <xdr:cNvSpPr>
          <a:spLocks/>
        </xdr:cNvSpPr>
      </xdr:nvSpPr>
      <xdr:spPr>
        <a:xfrm>
          <a:off x="4162425" y="7115175"/>
          <a:ext cx="3200400" cy="3848100"/>
        </a:xfrm>
        <a:custGeom>
          <a:pathLst>
            <a:path h="404" w="336">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42</xdr:row>
      <xdr:rowOff>95250</xdr:rowOff>
    </xdr:from>
    <xdr:to>
      <xdr:col>36</xdr:col>
      <xdr:colOff>123825</xdr:colOff>
      <xdr:row>63</xdr:row>
      <xdr:rowOff>142875</xdr:rowOff>
    </xdr:to>
    <xdr:sp>
      <xdr:nvSpPr>
        <xdr:cNvPr id="33" name="Freeform 33"/>
        <xdr:cNvSpPr>
          <a:spLocks/>
        </xdr:cNvSpPr>
      </xdr:nvSpPr>
      <xdr:spPr>
        <a:xfrm>
          <a:off x="4572000" y="7296150"/>
          <a:ext cx="2752725" cy="3867150"/>
        </a:xfrm>
        <a:custGeom>
          <a:pathLst>
            <a:path h="406" w="289">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58</xdr:row>
      <xdr:rowOff>104775</xdr:rowOff>
    </xdr:from>
    <xdr:to>
      <xdr:col>20</xdr:col>
      <xdr:colOff>76200</xdr:colOff>
      <xdr:row>63</xdr:row>
      <xdr:rowOff>142875</xdr:rowOff>
    </xdr:to>
    <xdr:sp>
      <xdr:nvSpPr>
        <xdr:cNvPr id="34" name="Freeform 34"/>
        <xdr:cNvSpPr>
          <a:spLocks/>
        </xdr:cNvSpPr>
      </xdr:nvSpPr>
      <xdr:spPr>
        <a:xfrm>
          <a:off x="3867150" y="10258425"/>
          <a:ext cx="209550" cy="904875"/>
        </a:xfrm>
        <a:custGeom>
          <a:pathLst>
            <a:path h="95" w="22">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42</xdr:row>
      <xdr:rowOff>57150</xdr:rowOff>
    </xdr:from>
    <xdr:to>
      <xdr:col>30</xdr:col>
      <xdr:colOff>161925</xdr:colOff>
      <xdr:row>44</xdr:row>
      <xdr:rowOff>9525</xdr:rowOff>
    </xdr:to>
    <xdr:sp>
      <xdr:nvSpPr>
        <xdr:cNvPr id="35" name="Rectangle 35"/>
        <xdr:cNvSpPr>
          <a:spLocks/>
        </xdr:cNvSpPr>
      </xdr:nvSpPr>
      <xdr:spPr>
        <a:xfrm>
          <a:off x="5867400" y="7258050"/>
          <a:ext cx="2952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41</xdr:row>
      <xdr:rowOff>0</xdr:rowOff>
    </xdr:from>
    <xdr:to>
      <xdr:col>31</xdr:col>
      <xdr:colOff>28575</xdr:colOff>
      <xdr:row>42</xdr:row>
      <xdr:rowOff>57150</xdr:rowOff>
    </xdr:to>
    <xdr:sp>
      <xdr:nvSpPr>
        <xdr:cNvPr id="36" name="AutoShape 36"/>
        <xdr:cNvSpPr>
          <a:spLocks/>
        </xdr:cNvSpPr>
      </xdr:nvSpPr>
      <xdr:spPr>
        <a:xfrm>
          <a:off x="5810250" y="7029450"/>
          <a:ext cx="419100" cy="2286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152400</xdr:rowOff>
    </xdr:from>
    <xdr:to>
      <xdr:col>8</xdr:col>
      <xdr:colOff>180975</xdr:colOff>
      <xdr:row>52</xdr:row>
      <xdr:rowOff>9525</xdr:rowOff>
    </xdr:to>
    <xdr:sp>
      <xdr:nvSpPr>
        <xdr:cNvPr id="37" name="Freeform 37"/>
        <xdr:cNvSpPr>
          <a:spLocks/>
        </xdr:cNvSpPr>
      </xdr:nvSpPr>
      <xdr:spPr>
        <a:xfrm>
          <a:off x="1400175" y="8982075"/>
          <a:ext cx="381000" cy="85725"/>
        </a:xfrm>
        <a:custGeom>
          <a:pathLst>
            <a:path h="9" w="40">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52</xdr:row>
      <xdr:rowOff>66675</xdr:rowOff>
    </xdr:from>
    <xdr:to>
      <xdr:col>8</xdr:col>
      <xdr:colOff>171450</xdr:colOff>
      <xdr:row>52</xdr:row>
      <xdr:rowOff>152400</xdr:rowOff>
    </xdr:to>
    <xdr:sp>
      <xdr:nvSpPr>
        <xdr:cNvPr id="38" name="Freeform 38"/>
        <xdr:cNvSpPr>
          <a:spLocks/>
        </xdr:cNvSpPr>
      </xdr:nvSpPr>
      <xdr:spPr>
        <a:xfrm rot="10800000">
          <a:off x="1390650" y="9124950"/>
          <a:ext cx="381000" cy="85725"/>
        </a:xfrm>
        <a:custGeom>
          <a:pathLst>
            <a:path h="9" w="40">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52</xdr:row>
      <xdr:rowOff>9525</xdr:rowOff>
    </xdr:from>
    <xdr:to>
      <xdr:col>7</xdr:col>
      <xdr:colOff>152400</xdr:colOff>
      <xdr:row>52</xdr:row>
      <xdr:rowOff>57150</xdr:rowOff>
    </xdr:to>
    <xdr:sp>
      <xdr:nvSpPr>
        <xdr:cNvPr id="39" name="Line 39"/>
        <xdr:cNvSpPr>
          <a:spLocks/>
        </xdr:cNvSpPr>
      </xdr:nvSpPr>
      <xdr:spPr>
        <a:xfrm>
          <a:off x="1552575" y="90678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52</xdr:row>
      <xdr:rowOff>9525</xdr:rowOff>
    </xdr:from>
    <xdr:to>
      <xdr:col>7</xdr:col>
      <xdr:colOff>190500</xdr:colOff>
      <xdr:row>52</xdr:row>
      <xdr:rowOff>66675</xdr:rowOff>
    </xdr:to>
    <xdr:sp>
      <xdr:nvSpPr>
        <xdr:cNvPr id="40" name="Line 40"/>
        <xdr:cNvSpPr>
          <a:spLocks/>
        </xdr:cNvSpPr>
      </xdr:nvSpPr>
      <xdr:spPr>
        <a:xfrm>
          <a:off x="1590675" y="90678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52</xdr:row>
      <xdr:rowOff>0</xdr:rowOff>
    </xdr:from>
    <xdr:to>
      <xdr:col>8</xdr:col>
      <xdr:colOff>38100</xdr:colOff>
      <xdr:row>52</xdr:row>
      <xdr:rowOff>85725</xdr:rowOff>
    </xdr:to>
    <xdr:sp>
      <xdr:nvSpPr>
        <xdr:cNvPr id="41" name="Line 41"/>
        <xdr:cNvSpPr>
          <a:spLocks/>
        </xdr:cNvSpPr>
      </xdr:nvSpPr>
      <xdr:spPr>
        <a:xfrm>
          <a:off x="1638300" y="90582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44</xdr:row>
      <xdr:rowOff>57150</xdr:rowOff>
    </xdr:from>
    <xdr:to>
      <xdr:col>31</xdr:col>
      <xdr:colOff>47625</xdr:colOff>
      <xdr:row>49</xdr:row>
      <xdr:rowOff>133350</xdr:rowOff>
    </xdr:to>
    <xdr:sp>
      <xdr:nvSpPr>
        <xdr:cNvPr id="42" name="Freeform 42"/>
        <xdr:cNvSpPr>
          <a:spLocks/>
        </xdr:cNvSpPr>
      </xdr:nvSpPr>
      <xdr:spPr>
        <a:xfrm>
          <a:off x="5657850" y="7620000"/>
          <a:ext cx="590550" cy="981075"/>
        </a:xfrm>
        <a:custGeom>
          <a:pathLst>
            <a:path h="103" w="62">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29</xdr:row>
      <xdr:rowOff>95250</xdr:rowOff>
    </xdr:from>
    <xdr:to>
      <xdr:col>25</xdr:col>
      <xdr:colOff>180975</xdr:colOff>
      <xdr:row>30</xdr:row>
      <xdr:rowOff>152400</xdr:rowOff>
    </xdr:to>
    <xdr:sp>
      <xdr:nvSpPr>
        <xdr:cNvPr id="43" name="Tree"/>
        <xdr:cNvSpPr>
          <a:spLocks/>
        </xdr:cNvSpPr>
      </xdr:nvSpPr>
      <xdr:spPr>
        <a:xfrm>
          <a:off x="4981575" y="50673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30</xdr:row>
      <xdr:rowOff>114300</xdr:rowOff>
    </xdr:from>
    <xdr:to>
      <xdr:col>30</xdr:col>
      <xdr:colOff>180975</xdr:colOff>
      <xdr:row>37</xdr:row>
      <xdr:rowOff>104775</xdr:rowOff>
    </xdr:to>
    <xdr:sp>
      <xdr:nvSpPr>
        <xdr:cNvPr id="44" name="Freeform 44"/>
        <xdr:cNvSpPr>
          <a:spLocks/>
        </xdr:cNvSpPr>
      </xdr:nvSpPr>
      <xdr:spPr>
        <a:xfrm>
          <a:off x="3952875" y="5257800"/>
          <a:ext cx="2228850" cy="1190625"/>
        </a:xfrm>
        <a:custGeom>
          <a:pathLst>
            <a:path h="125" w="234">
              <a:moveTo>
                <a:pt x="0" y="0"/>
              </a:moveTo>
              <a:lnTo>
                <a:pt x="34" y="0"/>
              </a:lnTo>
              <a:lnTo>
                <a:pt x="234" y="1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31</xdr:row>
      <xdr:rowOff>19050</xdr:rowOff>
    </xdr:from>
    <xdr:to>
      <xdr:col>30</xdr:col>
      <xdr:colOff>180975</xdr:colOff>
      <xdr:row>38</xdr:row>
      <xdr:rowOff>9525</xdr:rowOff>
    </xdr:to>
    <xdr:sp>
      <xdr:nvSpPr>
        <xdr:cNvPr id="45" name="Freeform 45"/>
        <xdr:cNvSpPr>
          <a:spLocks/>
        </xdr:cNvSpPr>
      </xdr:nvSpPr>
      <xdr:spPr>
        <a:xfrm>
          <a:off x="3952875" y="5334000"/>
          <a:ext cx="2228850" cy="1190625"/>
        </a:xfrm>
        <a:custGeom>
          <a:pathLst>
            <a:path h="125" w="234">
              <a:moveTo>
                <a:pt x="0" y="0"/>
              </a:moveTo>
              <a:lnTo>
                <a:pt x="34" y="0"/>
              </a:lnTo>
              <a:lnTo>
                <a:pt x="234" y="1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39</xdr:row>
      <xdr:rowOff>0</xdr:rowOff>
    </xdr:from>
    <xdr:to>
      <xdr:col>17</xdr:col>
      <xdr:colOff>57150</xdr:colOff>
      <xdr:row>40</xdr:row>
      <xdr:rowOff>123825</xdr:rowOff>
    </xdr:to>
    <xdr:sp>
      <xdr:nvSpPr>
        <xdr:cNvPr id="46" name="AutoShape 46"/>
        <xdr:cNvSpPr>
          <a:spLocks/>
        </xdr:cNvSpPr>
      </xdr:nvSpPr>
      <xdr:spPr>
        <a:xfrm>
          <a:off x="3209925" y="6686550"/>
          <a:ext cx="247650" cy="2952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17</xdr:row>
      <xdr:rowOff>28575</xdr:rowOff>
    </xdr:from>
    <xdr:to>
      <xdr:col>23</xdr:col>
      <xdr:colOff>161925</xdr:colOff>
      <xdr:row>19</xdr:row>
      <xdr:rowOff>0</xdr:rowOff>
    </xdr:to>
    <xdr:sp>
      <xdr:nvSpPr>
        <xdr:cNvPr id="47" name="Rectangle 47"/>
        <xdr:cNvSpPr>
          <a:spLocks/>
        </xdr:cNvSpPr>
      </xdr:nvSpPr>
      <xdr:spPr>
        <a:xfrm>
          <a:off x="4467225" y="2943225"/>
          <a:ext cx="2952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16</xdr:row>
      <xdr:rowOff>0</xdr:rowOff>
    </xdr:from>
    <xdr:to>
      <xdr:col>24</xdr:col>
      <xdr:colOff>28575</xdr:colOff>
      <xdr:row>17</xdr:row>
      <xdr:rowOff>57150</xdr:rowOff>
    </xdr:to>
    <xdr:sp>
      <xdr:nvSpPr>
        <xdr:cNvPr id="48" name="AutoShape 48"/>
        <xdr:cNvSpPr>
          <a:spLocks/>
        </xdr:cNvSpPr>
      </xdr:nvSpPr>
      <xdr:spPr>
        <a:xfrm>
          <a:off x="4410075" y="2743200"/>
          <a:ext cx="419100" cy="2286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xdr:row>
      <xdr:rowOff>9525</xdr:rowOff>
    </xdr:from>
    <xdr:to>
      <xdr:col>31</xdr:col>
      <xdr:colOff>9525</xdr:colOff>
      <xdr:row>9</xdr:row>
      <xdr:rowOff>76200</xdr:rowOff>
    </xdr:to>
    <xdr:sp>
      <xdr:nvSpPr>
        <xdr:cNvPr id="49" name="Rectangle 49"/>
        <xdr:cNvSpPr>
          <a:spLocks/>
        </xdr:cNvSpPr>
      </xdr:nvSpPr>
      <xdr:spPr>
        <a:xfrm>
          <a:off x="6057900" y="1381125"/>
          <a:ext cx="152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xdr:row>
      <xdr:rowOff>66675</xdr:rowOff>
    </xdr:from>
    <xdr:to>
      <xdr:col>31</xdr:col>
      <xdr:colOff>38100</xdr:colOff>
      <xdr:row>8</xdr:row>
      <xdr:rowOff>38100</xdr:rowOff>
    </xdr:to>
    <xdr:sp>
      <xdr:nvSpPr>
        <xdr:cNvPr id="50" name="AutoShape 50"/>
        <xdr:cNvSpPr>
          <a:spLocks/>
        </xdr:cNvSpPr>
      </xdr:nvSpPr>
      <xdr:spPr>
        <a:xfrm>
          <a:off x="6048375" y="1266825"/>
          <a:ext cx="190500" cy="1428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161925</xdr:rowOff>
    </xdr:from>
    <xdr:to>
      <xdr:col>11</xdr:col>
      <xdr:colOff>66675</xdr:colOff>
      <xdr:row>18</xdr:row>
      <xdr:rowOff>28575</xdr:rowOff>
    </xdr:to>
    <xdr:sp>
      <xdr:nvSpPr>
        <xdr:cNvPr id="51" name="Rectangle 51"/>
        <xdr:cNvSpPr>
          <a:spLocks/>
        </xdr:cNvSpPr>
      </xdr:nvSpPr>
      <xdr:spPr>
        <a:xfrm>
          <a:off x="2095500" y="3076575"/>
          <a:ext cx="1714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xdr:row>
      <xdr:rowOff>85725</xdr:rowOff>
    </xdr:from>
    <xdr:to>
      <xdr:col>12</xdr:col>
      <xdr:colOff>38100</xdr:colOff>
      <xdr:row>13</xdr:row>
      <xdr:rowOff>38100</xdr:rowOff>
    </xdr:to>
    <xdr:sp>
      <xdr:nvSpPr>
        <xdr:cNvPr id="52" name="Oval 52"/>
        <xdr:cNvSpPr>
          <a:spLocks/>
        </xdr:cNvSpPr>
      </xdr:nvSpPr>
      <xdr:spPr>
        <a:xfrm>
          <a:off x="2324100" y="2143125"/>
          <a:ext cx="114300"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19050</xdr:rowOff>
    </xdr:from>
    <xdr:to>
      <xdr:col>12</xdr:col>
      <xdr:colOff>152400</xdr:colOff>
      <xdr:row>13</xdr:row>
      <xdr:rowOff>104775</xdr:rowOff>
    </xdr:to>
    <xdr:sp>
      <xdr:nvSpPr>
        <xdr:cNvPr id="53" name="Rectangle 53"/>
        <xdr:cNvSpPr>
          <a:spLocks/>
        </xdr:cNvSpPr>
      </xdr:nvSpPr>
      <xdr:spPr>
        <a:xfrm>
          <a:off x="2200275" y="2076450"/>
          <a:ext cx="35242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11</xdr:row>
      <xdr:rowOff>95250</xdr:rowOff>
    </xdr:from>
    <xdr:to>
      <xdr:col>11</xdr:col>
      <xdr:colOff>28575</xdr:colOff>
      <xdr:row>12</xdr:row>
      <xdr:rowOff>19050</xdr:rowOff>
    </xdr:to>
    <xdr:sp>
      <xdr:nvSpPr>
        <xdr:cNvPr id="54" name="Oval 54"/>
        <xdr:cNvSpPr>
          <a:spLocks/>
        </xdr:cNvSpPr>
      </xdr:nvSpPr>
      <xdr:spPr>
        <a:xfrm>
          <a:off x="2143125" y="1981200"/>
          <a:ext cx="857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11</xdr:row>
      <xdr:rowOff>161925</xdr:rowOff>
    </xdr:from>
    <xdr:to>
      <xdr:col>10</xdr:col>
      <xdr:colOff>171450</xdr:colOff>
      <xdr:row>17</xdr:row>
      <xdr:rowOff>152400</xdr:rowOff>
    </xdr:to>
    <xdr:sp>
      <xdr:nvSpPr>
        <xdr:cNvPr id="55" name="Line 55"/>
        <xdr:cNvSpPr>
          <a:spLocks/>
        </xdr:cNvSpPr>
      </xdr:nvSpPr>
      <xdr:spPr>
        <a:xfrm>
          <a:off x="2171700" y="2047875"/>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19050</xdr:rowOff>
    </xdr:from>
    <xdr:to>
      <xdr:col>11</xdr:col>
      <xdr:colOff>0</xdr:colOff>
      <xdr:row>17</xdr:row>
      <xdr:rowOff>161925</xdr:rowOff>
    </xdr:to>
    <xdr:sp>
      <xdr:nvSpPr>
        <xdr:cNvPr id="56" name="Line 56"/>
        <xdr:cNvSpPr>
          <a:spLocks/>
        </xdr:cNvSpPr>
      </xdr:nvSpPr>
      <xdr:spPr>
        <a:xfrm>
          <a:off x="2200275" y="2076450"/>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47625</xdr:rowOff>
    </xdr:from>
    <xdr:to>
      <xdr:col>23</xdr:col>
      <xdr:colOff>85725</xdr:colOff>
      <xdr:row>22</xdr:row>
      <xdr:rowOff>152400</xdr:rowOff>
    </xdr:to>
    <xdr:sp>
      <xdr:nvSpPr>
        <xdr:cNvPr id="57" name="Freeform 57"/>
        <xdr:cNvSpPr>
          <a:spLocks/>
        </xdr:cNvSpPr>
      </xdr:nvSpPr>
      <xdr:spPr>
        <a:xfrm>
          <a:off x="3905250" y="1419225"/>
          <a:ext cx="781050" cy="2505075"/>
        </a:xfrm>
        <a:custGeom>
          <a:pathLst>
            <a:path h="264" w="82">
              <a:moveTo>
                <a:pt x="23" y="0"/>
              </a:moveTo>
              <a:cubicBezTo>
                <a:pt x="26" y="2"/>
                <a:pt x="28" y="5"/>
                <a:pt x="31" y="7"/>
              </a:cubicBezTo>
              <a:cubicBezTo>
                <a:pt x="34" y="11"/>
                <a:pt x="38" y="17"/>
                <a:pt x="42" y="20"/>
              </a:cubicBezTo>
              <a:cubicBezTo>
                <a:pt x="44" y="25"/>
                <a:pt x="50" y="33"/>
                <a:pt x="55" y="36"/>
              </a:cubicBezTo>
              <a:cubicBezTo>
                <a:pt x="60" y="43"/>
                <a:pt x="57" y="41"/>
                <a:pt x="62" y="44"/>
              </a:cubicBezTo>
              <a:cubicBezTo>
                <a:pt x="72" y="59"/>
                <a:pt x="78" y="74"/>
                <a:pt x="82" y="91"/>
              </a:cubicBezTo>
              <a:cubicBezTo>
                <a:pt x="81" y="104"/>
                <a:pt x="79" y="124"/>
                <a:pt x="69" y="134"/>
              </a:cubicBezTo>
              <a:cubicBezTo>
                <a:pt x="67" y="139"/>
                <a:pt x="50" y="165"/>
                <a:pt x="45" y="169"/>
              </a:cubicBezTo>
              <a:cubicBezTo>
                <a:pt x="41" y="176"/>
                <a:pt x="8" y="214"/>
                <a:pt x="2" y="218"/>
              </a:cubicBezTo>
              <a:cubicBezTo>
                <a:pt x="0" y="223"/>
                <a:pt x="44" y="261"/>
                <a:pt x="40" y="2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19</xdr:row>
      <xdr:rowOff>76200</xdr:rowOff>
    </xdr:from>
    <xdr:to>
      <xdr:col>31</xdr:col>
      <xdr:colOff>57150</xdr:colOff>
      <xdr:row>26</xdr:row>
      <xdr:rowOff>66675</xdr:rowOff>
    </xdr:to>
    <xdr:sp>
      <xdr:nvSpPr>
        <xdr:cNvPr id="58" name="Freeform 58"/>
        <xdr:cNvSpPr>
          <a:spLocks/>
        </xdr:cNvSpPr>
      </xdr:nvSpPr>
      <xdr:spPr>
        <a:xfrm>
          <a:off x="4248150" y="3333750"/>
          <a:ext cx="2009775" cy="1190625"/>
        </a:xfrm>
        <a:custGeom>
          <a:pathLst>
            <a:path h="126" w="211">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0</xdr:rowOff>
    </xdr:from>
    <xdr:to>
      <xdr:col>11</xdr:col>
      <xdr:colOff>57150</xdr:colOff>
      <xdr:row>24</xdr:row>
      <xdr:rowOff>123825</xdr:rowOff>
    </xdr:to>
    <xdr:sp>
      <xdr:nvSpPr>
        <xdr:cNvPr id="59" name="AutoShape 59"/>
        <xdr:cNvSpPr>
          <a:spLocks/>
        </xdr:cNvSpPr>
      </xdr:nvSpPr>
      <xdr:spPr>
        <a:xfrm>
          <a:off x="2009775" y="3943350"/>
          <a:ext cx="247650" cy="2952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43</xdr:row>
      <xdr:rowOff>133350</xdr:rowOff>
    </xdr:from>
    <xdr:to>
      <xdr:col>19</xdr:col>
      <xdr:colOff>152400</xdr:colOff>
      <xdr:row>58</xdr:row>
      <xdr:rowOff>85725</xdr:rowOff>
    </xdr:to>
    <xdr:sp>
      <xdr:nvSpPr>
        <xdr:cNvPr id="60" name="Freeform 60"/>
        <xdr:cNvSpPr>
          <a:spLocks/>
        </xdr:cNvSpPr>
      </xdr:nvSpPr>
      <xdr:spPr>
        <a:xfrm>
          <a:off x="2838450" y="7515225"/>
          <a:ext cx="1114425" cy="2724150"/>
        </a:xfrm>
        <a:custGeom>
          <a:pathLst>
            <a:path h="286" w="124">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51</xdr:row>
      <xdr:rowOff>19050</xdr:rowOff>
    </xdr:from>
    <xdr:to>
      <xdr:col>25</xdr:col>
      <xdr:colOff>152400</xdr:colOff>
      <xdr:row>58</xdr:row>
      <xdr:rowOff>47625</xdr:rowOff>
    </xdr:to>
    <xdr:sp>
      <xdr:nvSpPr>
        <xdr:cNvPr id="61" name="Freeform 61"/>
        <xdr:cNvSpPr>
          <a:spLocks/>
        </xdr:cNvSpPr>
      </xdr:nvSpPr>
      <xdr:spPr>
        <a:xfrm>
          <a:off x="4191000" y="8848725"/>
          <a:ext cx="962025" cy="1352550"/>
        </a:xfrm>
        <a:custGeom>
          <a:pathLst>
            <a:path h="142" w="101">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43</xdr:row>
      <xdr:rowOff>123825</xdr:rowOff>
    </xdr:from>
    <xdr:to>
      <xdr:col>24</xdr:col>
      <xdr:colOff>142875</xdr:colOff>
      <xdr:row>51</xdr:row>
      <xdr:rowOff>9525</xdr:rowOff>
    </xdr:to>
    <xdr:sp>
      <xdr:nvSpPr>
        <xdr:cNvPr id="62" name="Freeform 62"/>
        <xdr:cNvSpPr>
          <a:spLocks/>
        </xdr:cNvSpPr>
      </xdr:nvSpPr>
      <xdr:spPr>
        <a:xfrm>
          <a:off x="3648075" y="7505700"/>
          <a:ext cx="1295400" cy="1333500"/>
        </a:xfrm>
        <a:custGeom>
          <a:pathLst>
            <a:path h="140" w="136">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42</xdr:row>
      <xdr:rowOff>19050</xdr:rowOff>
    </xdr:from>
    <xdr:to>
      <xdr:col>28</xdr:col>
      <xdr:colOff>114300</xdr:colOff>
      <xdr:row>45</xdr:row>
      <xdr:rowOff>0</xdr:rowOff>
    </xdr:to>
    <xdr:sp>
      <xdr:nvSpPr>
        <xdr:cNvPr id="63" name="Freeform 63"/>
        <xdr:cNvSpPr>
          <a:spLocks/>
        </xdr:cNvSpPr>
      </xdr:nvSpPr>
      <xdr:spPr>
        <a:xfrm>
          <a:off x="3752850" y="7219950"/>
          <a:ext cx="1962150" cy="523875"/>
        </a:xfrm>
        <a:custGeom>
          <a:pathLst>
            <a:path h="55" w="206">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42</xdr:row>
      <xdr:rowOff>104775</xdr:rowOff>
    </xdr:from>
    <xdr:to>
      <xdr:col>28</xdr:col>
      <xdr:colOff>104775</xdr:colOff>
      <xdr:row>45</xdr:row>
      <xdr:rowOff>76200</xdr:rowOff>
    </xdr:to>
    <xdr:sp>
      <xdr:nvSpPr>
        <xdr:cNvPr id="64" name="Freeform 64"/>
        <xdr:cNvSpPr>
          <a:spLocks/>
        </xdr:cNvSpPr>
      </xdr:nvSpPr>
      <xdr:spPr>
        <a:xfrm>
          <a:off x="3771900" y="7305675"/>
          <a:ext cx="1933575" cy="514350"/>
        </a:xfrm>
        <a:custGeom>
          <a:pathLst>
            <a:path h="54" w="203">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76200</xdr:rowOff>
    </xdr:from>
    <xdr:to>
      <xdr:col>22</xdr:col>
      <xdr:colOff>171450</xdr:colOff>
      <xdr:row>35</xdr:row>
      <xdr:rowOff>133350</xdr:rowOff>
    </xdr:to>
    <xdr:sp>
      <xdr:nvSpPr>
        <xdr:cNvPr id="65" name="Freeform 65"/>
        <xdr:cNvSpPr>
          <a:spLocks/>
        </xdr:cNvSpPr>
      </xdr:nvSpPr>
      <xdr:spPr>
        <a:xfrm>
          <a:off x="3990975" y="5562600"/>
          <a:ext cx="581025" cy="571500"/>
        </a:xfrm>
        <a:custGeom>
          <a:pathLst>
            <a:path h="60" w="61">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31</xdr:row>
      <xdr:rowOff>133350</xdr:rowOff>
    </xdr:from>
    <xdr:to>
      <xdr:col>22</xdr:col>
      <xdr:colOff>38100</xdr:colOff>
      <xdr:row>35</xdr:row>
      <xdr:rowOff>19050</xdr:rowOff>
    </xdr:to>
    <xdr:sp>
      <xdr:nvSpPr>
        <xdr:cNvPr id="66" name="Freeform 66"/>
        <xdr:cNvSpPr>
          <a:spLocks/>
        </xdr:cNvSpPr>
      </xdr:nvSpPr>
      <xdr:spPr>
        <a:xfrm>
          <a:off x="3857625" y="5448300"/>
          <a:ext cx="581025" cy="571500"/>
        </a:xfrm>
        <a:custGeom>
          <a:pathLst>
            <a:path h="60" w="61">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26</xdr:row>
      <xdr:rowOff>57150</xdr:rowOff>
    </xdr:from>
    <xdr:to>
      <xdr:col>24</xdr:col>
      <xdr:colOff>104775</xdr:colOff>
      <xdr:row>31</xdr:row>
      <xdr:rowOff>152400</xdr:rowOff>
    </xdr:to>
    <xdr:sp>
      <xdr:nvSpPr>
        <xdr:cNvPr id="67" name="Freeform 67"/>
        <xdr:cNvSpPr>
          <a:spLocks/>
        </xdr:cNvSpPr>
      </xdr:nvSpPr>
      <xdr:spPr>
        <a:xfrm>
          <a:off x="4629150" y="4514850"/>
          <a:ext cx="276225" cy="952500"/>
        </a:xfrm>
        <a:custGeom>
          <a:pathLst>
            <a:path h="98" w="26">
              <a:moveTo>
                <a:pt x="0" y="98"/>
              </a:moveTo>
              <a:cubicBezTo>
                <a:pt x="7" y="78"/>
                <a:pt x="15" y="57"/>
                <a:pt x="19" y="36"/>
              </a:cubicBezTo>
              <a:cubicBezTo>
                <a:pt x="21" y="27"/>
                <a:pt x="22" y="19"/>
                <a:pt x="24" y="10"/>
              </a:cubicBezTo>
              <a:cubicBezTo>
                <a:pt x="25" y="7"/>
                <a:pt x="26" y="0"/>
                <a:pt x="2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26</xdr:row>
      <xdr:rowOff>47625</xdr:rowOff>
    </xdr:from>
    <xdr:to>
      <xdr:col>23</xdr:col>
      <xdr:colOff>123825</xdr:colOff>
      <xdr:row>31</xdr:row>
      <xdr:rowOff>47625</xdr:rowOff>
    </xdr:to>
    <xdr:sp>
      <xdr:nvSpPr>
        <xdr:cNvPr id="68" name="Freeform 68"/>
        <xdr:cNvSpPr>
          <a:spLocks/>
        </xdr:cNvSpPr>
      </xdr:nvSpPr>
      <xdr:spPr>
        <a:xfrm>
          <a:off x="4476750" y="4505325"/>
          <a:ext cx="247650" cy="857250"/>
        </a:xfrm>
        <a:custGeom>
          <a:pathLst>
            <a:path h="98" w="26">
              <a:moveTo>
                <a:pt x="0" y="98"/>
              </a:moveTo>
              <a:cubicBezTo>
                <a:pt x="7" y="78"/>
                <a:pt x="15" y="57"/>
                <a:pt x="19" y="36"/>
              </a:cubicBezTo>
              <a:cubicBezTo>
                <a:pt x="21" y="27"/>
                <a:pt x="22" y="19"/>
                <a:pt x="24" y="10"/>
              </a:cubicBezTo>
              <a:cubicBezTo>
                <a:pt x="25" y="7"/>
                <a:pt x="26" y="0"/>
                <a:pt x="2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3</xdr:row>
      <xdr:rowOff>9525</xdr:rowOff>
    </xdr:from>
    <xdr:to>
      <xdr:col>36</xdr:col>
      <xdr:colOff>161925</xdr:colOff>
      <xdr:row>5</xdr:row>
      <xdr:rowOff>152400</xdr:rowOff>
    </xdr:to>
    <xdr:sp>
      <xdr:nvSpPr>
        <xdr:cNvPr id="69" name="Freeform 69"/>
        <xdr:cNvSpPr>
          <a:spLocks/>
        </xdr:cNvSpPr>
      </xdr:nvSpPr>
      <xdr:spPr>
        <a:xfrm>
          <a:off x="6048375" y="523875"/>
          <a:ext cx="1314450" cy="485775"/>
        </a:xfrm>
        <a:custGeom>
          <a:pathLst>
            <a:path h="30" w="112">
              <a:moveTo>
                <a:pt x="0" y="0"/>
              </a:moveTo>
              <a:cubicBezTo>
                <a:pt x="28" y="6"/>
                <a:pt x="57" y="12"/>
                <a:pt x="84" y="21"/>
              </a:cubicBezTo>
              <a:cubicBezTo>
                <a:pt x="91" y="23"/>
                <a:pt x="107" y="25"/>
                <a:pt x="112" y="3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3</xdr:row>
      <xdr:rowOff>104775</xdr:rowOff>
    </xdr:from>
    <xdr:to>
      <xdr:col>36</xdr:col>
      <xdr:colOff>142875</xdr:colOff>
      <xdr:row>6</xdr:row>
      <xdr:rowOff>142875</xdr:rowOff>
    </xdr:to>
    <xdr:sp>
      <xdr:nvSpPr>
        <xdr:cNvPr id="70" name="Freeform 70"/>
        <xdr:cNvSpPr>
          <a:spLocks/>
        </xdr:cNvSpPr>
      </xdr:nvSpPr>
      <xdr:spPr>
        <a:xfrm>
          <a:off x="5819775" y="619125"/>
          <a:ext cx="1524000" cy="552450"/>
        </a:xfrm>
        <a:custGeom>
          <a:pathLst>
            <a:path h="30" w="112">
              <a:moveTo>
                <a:pt x="0" y="0"/>
              </a:moveTo>
              <a:cubicBezTo>
                <a:pt x="28" y="6"/>
                <a:pt x="57" y="12"/>
                <a:pt x="84" y="21"/>
              </a:cubicBezTo>
              <a:cubicBezTo>
                <a:pt x="91" y="23"/>
                <a:pt x="107" y="25"/>
                <a:pt x="112" y="3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xdr:row>
      <xdr:rowOff>152400</xdr:rowOff>
    </xdr:from>
    <xdr:to>
      <xdr:col>26</xdr:col>
      <xdr:colOff>152400</xdr:colOff>
      <xdr:row>9</xdr:row>
      <xdr:rowOff>38100</xdr:rowOff>
    </xdr:to>
    <xdr:sp>
      <xdr:nvSpPr>
        <xdr:cNvPr id="71" name="Tree"/>
        <xdr:cNvSpPr>
          <a:spLocks/>
        </xdr:cNvSpPr>
      </xdr:nvSpPr>
      <xdr:spPr>
        <a:xfrm>
          <a:off x="5153025" y="13525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15</xdr:row>
      <xdr:rowOff>95250</xdr:rowOff>
    </xdr:from>
    <xdr:to>
      <xdr:col>32</xdr:col>
      <xdr:colOff>180975</xdr:colOff>
      <xdr:row>16</xdr:row>
      <xdr:rowOff>152400</xdr:rowOff>
    </xdr:to>
    <xdr:sp>
      <xdr:nvSpPr>
        <xdr:cNvPr id="72" name="Tree"/>
        <xdr:cNvSpPr>
          <a:spLocks/>
        </xdr:cNvSpPr>
      </xdr:nvSpPr>
      <xdr:spPr>
        <a:xfrm>
          <a:off x="6381750" y="26670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xdr:row>
      <xdr:rowOff>95250</xdr:rowOff>
    </xdr:from>
    <xdr:to>
      <xdr:col>6</xdr:col>
      <xdr:colOff>180975</xdr:colOff>
      <xdr:row>4</xdr:row>
      <xdr:rowOff>152400</xdr:rowOff>
    </xdr:to>
    <xdr:sp>
      <xdr:nvSpPr>
        <xdr:cNvPr id="73" name="Tree"/>
        <xdr:cNvSpPr>
          <a:spLocks/>
        </xdr:cNvSpPr>
      </xdr:nvSpPr>
      <xdr:spPr>
        <a:xfrm>
          <a:off x="1181100" y="6096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95250</xdr:rowOff>
    </xdr:from>
    <xdr:to>
      <xdr:col>4</xdr:col>
      <xdr:colOff>180975</xdr:colOff>
      <xdr:row>10</xdr:row>
      <xdr:rowOff>152400</xdr:rowOff>
    </xdr:to>
    <xdr:sp>
      <xdr:nvSpPr>
        <xdr:cNvPr id="74" name="Tree"/>
        <xdr:cNvSpPr>
          <a:spLocks/>
        </xdr:cNvSpPr>
      </xdr:nvSpPr>
      <xdr:spPr>
        <a:xfrm>
          <a:off x="781050" y="16383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28</xdr:row>
      <xdr:rowOff>95250</xdr:rowOff>
    </xdr:from>
    <xdr:to>
      <xdr:col>6</xdr:col>
      <xdr:colOff>180975</xdr:colOff>
      <xdr:row>29</xdr:row>
      <xdr:rowOff>152400</xdr:rowOff>
    </xdr:to>
    <xdr:sp>
      <xdr:nvSpPr>
        <xdr:cNvPr id="75" name="Tree"/>
        <xdr:cNvSpPr>
          <a:spLocks/>
        </xdr:cNvSpPr>
      </xdr:nvSpPr>
      <xdr:spPr>
        <a:xfrm>
          <a:off x="1181100" y="48958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35</xdr:row>
      <xdr:rowOff>95250</xdr:rowOff>
    </xdr:from>
    <xdr:to>
      <xdr:col>24</xdr:col>
      <xdr:colOff>180975</xdr:colOff>
      <xdr:row>36</xdr:row>
      <xdr:rowOff>152400</xdr:rowOff>
    </xdr:to>
    <xdr:sp>
      <xdr:nvSpPr>
        <xdr:cNvPr id="76" name="Tree"/>
        <xdr:cNvSpPr>
          <a:spLocks/>
        </xdr:cNvSpPr>
      </xdr:nvSpPr>
      <xdr:spPr>
        <a:xfrm>
          <a:off x="4781550" y="60960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38</xdr:row>
      <xdr:rowOff>95250</xdr:rowOff>
    </xdr:from>
    <xdr:to>
      <xdr:col>4</xdr:col>
      <xdr:colOff>180975</xdr:colOff>
      <xdr:row>39</xdr:row>
      <xdr:rowOff>152400</xdr:rowOff>
    </xdr:to>
    <xdr:sp>
      <xdr:nvSpPr>
        <xdr:cNvPr id="77" name="Tree"/>
        <xdr:cNvSpPr>
          <a:spLocks/>
        </xdr:cNvSpPr>
      </xdr:nvSpPr>
      <xdr:spPr>
        <a:xfrm>
          <a:off x="781050" y="66103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51</xdr:row>
      <xdr:rowOff>95250</xdr:rowOff>
    </xdr:from>
    <xdr:to>
      <xdr:col>34</xdr:col>
      <xdr:colOff>180975</xdr:colOff>
      <xdr:row>52</xdr:row>
      <xdr:rowOff>95250</xdr:rowOff>
    </xdr:to>
    <xdr:sp>
      <xdr:nvSpPr>
        <xdr:cNvPr id="78" name="Tree"/>
        <xdr:cNvSpPr>
          <a:spLocks/>
        </xdr:cNvSpPr>
      </xdr:nvSpPr>
      <xdr:spPr>
        <a:xfrm>
          <a:off x="6781800" y="8924925"/>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57</xdr:row>
      <xdr:rowOff>66675</xdr:rowOff>
    </xdr:from>
    <xdr:to>
      <xdr:col>31</xdr:col>
      <xdr:colOff>9525</xdr:colOff>
      <xdr:row>58</xdr:row>
      <xdr:rowOff>123825</xdr:rowOff>
    </xdr:to>
    <xdr:sp>
      <xdr:nvSpPr>
        <xdr:cNvPr id="79" name="Tree"/>
        <xdr:cNvSpPr>
          <a:spLocks/>
        </xdr:cNvSpPr>
      </xdr:nvSpPr>
      <xdr:spPr>
        <a:xfrm>
          <a:off x="6010275" y="10048875"/>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59</xdr:row>
      <xdr:rowOff>95250</xdr:rowOff>
    </xdr:from>
    <xdr:to>
      <xdr:col>11</xdr:col>
      <xdr:colOff>180975</xdr:colOff>
      <xdr:row>60</xdr:row>
      <xdr:rowOff>152400</xdr:rowOff>
    </xdr:to>
    <xdr:sp>
      <xdr:nvSpPr>
        <xdr:cNvPr id="80" name="Tree"/>
        <xdr:cNvSpPr>
          <a:spLocks/>
        </xdr:cNvSpPr>
      </xdr:nvSpPr>
      <xdr:spPr>
        <a:xfrm>
          <a:off x="2181225" y="104203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55</xdr:row>
      <xdr:rowOff>95250</xdr:rowOff>
    </xdr:from>
    <xdr:to>
      <xdr:col>2</xdr:col>
      <xdr:colOff>180975</xdr:colOff>
      <xdr:row>56</xdr:row>
      <xdr:rowOff>142875</xdr:rowOff>
    </xdr:to>
    <xdr:sp>
      <xdr:nvSpPr>
        <xdr:cNvPr id="81" name="Tree"/>
        <xdr:cNvSpPr>
          <a:spLocks/>
        </xdr:cNvSpPr>
      </xdr:nvSpPr>
      <xdr:spPr>
        <a:xfrm>
          <a:off x="381000" y="9725025"/>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51</xdr:row>
      <xdr:rowOff>161925</xdr:rowOff>
    </xdr:from>
    <xdr:to>
      <xdr:col>27</xdr:col>
      <xdr:colOff>142875</xdr:colOff>
      <xdr:row>52</xdr:row>
      <xdr:rowOff>161925</xdr:rowOff>
    </xdr:to>
    <xdr:sp>
      <xdr:nvSpPr>
        <xdr:cNvPr id="82" name="Tree"/>
        <xdr:cNvSpPr>
          <a:spLocks/>
        </xdr:cNvSpPr>
      </xdr:nvSpPr>
      <xdr:spPr>
        <a:xfrm>
          <a:off x="5343525" y="89916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27</xdr:row>
      <xdr:rowOff>95250</xdr:rowOff>
    </xdr:from>
    <xdr:to>
      <xdr:col>34</xdr:col>
      <xdr:colOff>180975</xdr:colOff>
      <xdr:row>28</xdr:row>
      <xdr:rowOff>152400</xdr:rowOff>
    </xdr:to>
    <xdr:sp>
      <xdr:nvSpPr>
        <xdr:cNvPr id="83" name="Tree"/>
        <xdr:cNvSpPr>
          <a:spLocks/>
        </xdr:cNvSpPr>
      </xdr:nvSpPr>
      <xdr:spPr>
        <a:xfrm>
          <a:off x="6781800" y="47244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25</xdr:row>
      <xdr:rowOff>95250</xdr:rowOff>
    </xdr:from>
    <xdr:to>
      <xdr:col>19</xdr:col>
      <xdr:colOff>180975</xdr:colOff>
      <xdr:row>26</xdr:row>
      <xdr:rowOff>152400</xdr:rowOff>
    </xdr:to>
    <xdr:sp>
      <xdr:nvSpPr>
        <xdr:cNvPr id="84" name="Tree"/>
        <xdr:cNvSpPr>
          <a:spLocks/>
        </xdr:cNvSpPr>
      </xdr:nvSpPr>
      <xdr:spPr>
        <a:xfrm>
          <a:off x="3781425" y="43815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43</xdr:row>
      <xdr:rowOff>38100</xdr:rowOff>
    </xdr:from>
    <xdr:to>
      <xdr:col>31</xdr:col>
      <xdr:colOff>95250</xdr:colOff>
      <xdr:row>43</xdr:row>
      <xdr:rowOff>142875</xdr:rowOff>
    </xdr:to>
    <xdr:sp>
      <xdr:nvSpPr>
        <xdr:cNvPr id="85" name="AutoShape 85"/>
        <xdr:cNvSpPr>
          <a:spLocks/>
        </xdr:cNvSpPr>
      </xdr:nvSpPr>
      <xdr:spPr>
        <a:xfrm>
          <a:off x="6200775" y="7419975"/>
          <a:ext cx="95250" cy="104775"/>
        </a:xfrm>
        <a:prstGeom prst="flowChartSummingJunct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20</xdr:row>
      <xdr:rowOff>133350</xdr:rowOff>
    </xdr:from>
    <xdr:to>
      <xdr:col>21</xdr:col>
      <xdr:colOff>76200</xdr:colOff>
      <xdr:row>23</xdr:row>
      <xdr:rowOff>123825</xdr:rowOff>
    </xdr:to>
    <xdr:sp>
      <xdr:nvSpPr>
        <xdr:cNvPr id="86" name="Freeform 86"/>
        <xdr:cNvSpPr>
          <a:spLocks/>
        </xdr:cNvSpPr>
      </xdr:nvSpPr>
      <xdr:spPr>
        <a:xfrm>
          <a:off x="2733675" y="3562350"/>
          <a:ext cx="1543050" cy="504825"/>
        </a:xfrm>
        <a:custGeom>
          <a:pathLst>
            <a:path h="54" w="162">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161925</xdr:rowOff>
    </xdr:from>
    <xdr:to>
      <xdr:col>29</xdr:col>
      <xdr:colOff>104775</xdr:colOff>
      <xdr:row>11</xdr:row>
      <xdr:rowOff>76200</xdr:rowOff>
    </xdr:to>
    <xdr:sp>
      <xdr:nvSpPr>
        <xdr:cNvPr id="87" name="Line 87"/>
        <xdr:cNvSpPr>
          <a:spLocks/>
        </xdr:cNvSpPr>
      </xdr:nvSpPr>
      <xdr:spPr>
        <a:xfrm flipV="1">
          <a:off x="4562475" y="1533525"/>
          <a:ext cx="13430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9</xdr:row>
      <xdr:rowOff>38100</xdr:rowOff>
    </xdr:from>
    <xdr:to>
      <xdr:col>29</xdr:col>
      <xdr:colOff>152400</xdr:colOff>
      <xdr:row>11</xdr:row>
      <xdr:rowOff>142875</xdr:rowOff>
    </xdr:to>
    <xdr:sp>
      <xdr:nvSpPr>
        <xdr:cNvPr id="88" name="Line 88"/>
        <xdr:cNvSpPr>
          <a:spLocks/>
        </xdr:cNvSpPr>
      </xdr:nvSpPr>
      <xdr:spPr>
        <a:xfrm flipV="1">
          <a:off x="4600575" y="1581150"/>
          <a:ext cx="13525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11</xdr:row>
      <xdr:rowOff>57150</xdr:rowOff>
    </xdr:from>
    <xdr:to>
      <xdr:col>23</xdr:col>
      <xdr:colOff>85725</xdr:colOff>
      <xdr:row>11</xdr:row>
      <xdr:rowOff>114300</xdr:rowOff>
    </xdr:to>
    <xdr:sp>
      <xdr:nvSpPr>
        <xdr:cNvPr id="89" name="Line 89"/>
        <xdr:cNvSpPr>
          <a:spLocks/>
        </xdr:cNvSpPr>
      </xdr:nvSpPr>
      <xdr:spPr>
        <a:xfrm>
          <a:off x="4657725" y="194310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11</xdr:row>
      <xdr:rowOff>28575</xdr:rowOff>
    </xdr:from>
    <xdr:to>
      <xdr:col>23</xdr:col>
      <xdr:colOff>161925</xdr:colOff>
      <xdr:row>11</xdr:row>
      <xdr:rowOff>95250</xdr:rowOff>
    </xdr:to>
    <xdr:sp>
      <xdr:nvSpPr>
        <xdr:cNvPr id="90" name="Line 90"/>
        <xdr:cNvSpPr>
          <a:spLocks/>
        </xdr:cNvSpPr>
      </xdr:nvSpPr>
      <xdr:spPr>
        <a:xfrm>
          <a:off x="4724400" y="191452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11</xdr:row>
      <xdr:rowOff>0</xdr:rowOff>
    </xdr:from>
    <xdr:to>
      <xdr:col>24</xdr:col>
      <xdr:colOff>28575</xdr:colOff>
      <xdr:row>11</xdr:row>
      <xdr:rowOff>66675</xdr:rowOff>
    </xdr:to>
    <xdr:sp>
      <xdr:nvSpPr>
        <xdr:cNvPr id="91" name="Line 91"/>
        <xdr:cNvSpPr>
          <a:spLocks/>
        </xdr:cNvSpPr>
      </xdr:nvSpPr>
      <xdr:spPr>
        <a:xfrm>
          <a:off x="4791075" y="18859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10</xdr:row>
      <xdr:rowOff>161925</xdr:rowOff>
    </xdr:from>
    <xdr:to>
      <xdr:col>24</xdr:col>
      <xdr:colOff>95250</xdr:colOff>
      <xdr:row>11</xdr:row>
      <xdr:rowOff>38100</xdr:rowOff>
    </xdr:to>
    <xdr:sp>
      <xdr:nvSpPr>
        <xdr:cNvPr id="92" name="Line 92"/>
        <xdr:cNvSpPr>
          <a:spLocks/>
        </xdr:cNvSpPr>
      </xdr:nvSpPr>
      <xdr:spPr>
        <a:xfrm>
          <a:off x="4867275" y="18764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10</xdr:row>
      <xdr:rowOff>142875</xdr:rowOff>
    </xdr:from>
    <xdr:to>
      <xdr:col>24</xdr:col>
      <xdr:colOff>152400</xdr:colOff>
      <xdr:row>11</xdr:row>
      <xdr:rowOff>28575</xdr:rowOff>
    </xdr:to>
    <xdr:sp>
      <xdr:nvSpPr>
        <xdr:cNvPr id="93" name="Line 93"/>
        <xdr:cNvSpPr>
          <a:spLocks/>
        </xdr:cNvSpPr>
      </xdr:nvSpPr>
      <xdr:spPr>
        <a:xfrm>
          <a:off x="4914900" y="185737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10</xdr:row>
      <xdr:rowOff>114300</xdr:rowOff>
    </xdr:from>
    <xdr:to>
      <xdr:col>25</xdr:col>
      <xdr:colOff>9525</xdr:colOff>
      <xdr:row>11</xdr:row>
      <xdr:rowOff>9525</xdr:rowOff>
    </xdr:to>
    <xdr:sp>
      <xdr:nvSpPr>
        <xdr:cNvPr id="94" name="Line 94"/>
        <xdr:cNvSpPr>
          <a:spLocks/>
        </xdr:cNvSpPr>
      </xdr:nvSpPr>
      <xdr:spPr>
        <a:xfrm>
          <a:off x="4972050" y="18288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10</xdr:row>
      <xdr:rowOff>104775</xdr:rowOff>
    </xdr:from>
    <xdr:to>
      <xdr:col>25</xdr:col>
      <xdr:colOff>76200</xdr:colOff>
      <xdr:row>10</xdr:row>
      <xdr:rowOff>152400</xdr:rowOff>
    </xdr:to>
    <xdr:sp>
      <xdr:nvSpPr>
        <xdr:cNvPr id="95" name="Line 95"/>
        <xdr:cNvSpPr>
          <a:spLocks/>
        </xdr:cNvSpPr>
      </xdr:nvSpPr>
      <xdr:spPr>
        <a:xfrm>
          <a:off x="5038725" y="181927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10</xdr:row>
      <xdr:rowOff>85725</xdr:rowOff>
    </xdr:from>
    <xdr:to>
      <xdr:col>25</xdr:col>
      <xdr:colOff>133350</xdr:colOff>
      <xdr:row>10</xdr:row>
      <xdr:rowOff>142875</xdr:rowOff>
    </xdr:to>
    <xdr:sp>
      <xdr:nvSpPr>
        <xdr:cNvPr id="96" name="Line 96"/>
        <xdr:cNvSpPr>
          <a:spLocks/>
        </xdr:cNvSpPr>
      </xdr:nvSpPr>
      <xdr:spPr>
        <a:xfrm>
          <a:off x="5095875" y="180022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xdr:row>
      <xdr:rowOff>57150</xdr:rowOff>
    </xdr:from>
    <xdr:to>
      <xdr:col>25</xdr:col>
      <xdr:colOff>190500</xdr:colOff>
      <xdr:row>10</xdr:row>
      <xdr:rowOff>114300</xdr:rowOff>
    </xdr:to>
    <xdr:sp>
      <xdr:nvSpPr>
        <xdr:cNvPr id="97" name="Line 97"/>
        <xdr:cNvSpPr>
          <a:spLocks/>
        </xdr:cNvSpPr>
      </xdr:nvSpPr>
      <xdr:spPr>
        <a:xfrm>
          <a:off x="5153025" y="177165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10</xdr:row>
      <xdr:rowOff>47625</xdr:rowOff>
    </xdr:from>
    <xdr:to>
      <xdr:col>26</xdr:col>
      <xdr:colOff>57150</xdr:colOff>
      <xdr:row>10</xdr:row>
      <xdr:rowOff>95250</xdr:rowOff>
    </xdr:to>
    <xdr:sp>
      <xdr:nvSpPr>
        <xdr:cNvPr id="98" name="Line 98"/>
        <xdr:cNvSpPr>
          <a:spLocks/>
        </xdr:cNvSpPr>
      </xdr:nvSpPr>
      <xdr:spPr>
        <a:xfrm>
          <a:off x="5229225" y="17621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10</xdr:row>
      <xdr:rowOff>9525</xdr:rowOff>
    </xdr:from>
    <xdr:to>
      <xdr:col>26</xdr:col>
      <xdr:colOff>133350</xdr:colOff>
      <xdr:row>10</xdr:row>
      <xdr:rowOff>66675</xdr:rowOff>
    </xdr:to>
    <xdr:sp>
      <xdr:nvSpPr>
        <xdr:cNvPr id="99" name="Line 99"/>
        <xdr:cNvSpPr>
          <a:spLocks/>
        </xdr:cNvSpPr>
      </xdr:nvSpPr>
      <xdr:spPr>
        <a:xfrm>
          <a:off x="5295900" y="172402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10</xdr:row>
      <xdr:rowOff>0</xdr:rowOff>
    </xdr:from>
    <xdr:to>
      <xdr:col>27</xdr:col>
      <xdr:colOff>0</xdr:colOff>
      <xdr:row>10</xdr:row>
      <xdr:rowOff>47625</xdr:rowOff>
    </xdr:to>
    <xdr:sp>
      <xdr:nvSpPr>
        <xdr:cNvPr id="100" name="Line 100"/>
        <xdr:cNvSpPr>
          <a:spLocks/>
        </xdr:cNvSpPr>
      </xdr:nvSpPr>
      <xdr:spPr>
        <a:xfrm>
          <a:off x="5372100" y="17145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xdr:row>
      <xdr:rowOff>142875</xdr:rowOff>
    </xdr:from>
    <xdr:to>
      <xdr:col>27</xdr:col>
      <xdr:colOff>57150</xdr:colOff>
      <xdr:row>10</xdr:row>
      <xdr:rowOff>19050</xdr:rowOff>
    </xdr:to>
    <xdr:sp>
      <xdr:nvSpPr>
        <xdr:cNvPr id="101" name="Line 101"/>
        <xdr:cNvSpPr>
          <a:spLocks/>
        </xdr:cNvSpPr>
      </xdr:nvSpPr>
      <xdr:spPr>
        <a:xfrm>
          <a:off x="5429250" y="16859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xdr:row>
      <xdr:rowOff>123825</xdr:rowOff>
    </xdr:from>
    <xdr:to>
      <xdr:col>27</xdr:col>
      <xdr:colOff>123825</xdr:colOff>
      <xdr:row>10</xdr:row>
      <xdr:rowOff>0</xdr:rowOff>
    </xdr:to>
    <xdr:sp>
      <xdr:nvSpPr>
        <xdr:cNvPr id="102" name="Line 102"/>
        <xdr:cNvSpPr>
          <a:spLocks/>
        </xdr:cNvSpPr>
      </xdr:nvSpPr>
      <xdr:spPr>
        <a:xfrm>
          <a:off x="5486400" y="166687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9</xdr:row>
      <xdr:rowOff>104775</xdr:rowOff>
    </xdr:from>
    <xdr:to>
      <xdr:col>27</xdr:col>
      <xdr:colOff>190500</xdr:colOff>
      <xdr:row>9</xdr:row>
      <xdr:rowOff>161925</xdr:rowOff>
    </xdr:to>
    <xdr:sp>
      <xdr:nvSpPr>
        <xdr:cNvPr id="103" name="Line 103"/>
        <xdr:cNvSpPr>
          <a:spLocks/>
        </xdr:cNvSpPr>
      </xdr:nvSpPr>
      <xdr:spPr>
        <a:xfrm>
          <a:off x="5562600" y="1647825"/>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xdr:row>
      <xdr:rowOff>85725</xdr:rowOff>
    </xdr:from>
    <xdr:to>
      <xdr:col>28</xdr:col>
      <xdr:colOff>57150</xdr:colOff>
      <xdr:row>9</xdr:row>
      <xdr:rowOff>133350</xdr:rowOff>
    </xdr:to>
    <xdr:sp>
      <xdr:nvSpPr>
        <xdr:cNvPr id="104" name="Line 104"/>
        <xdr:cNvSpPr>
          <a:spLocks/>
        </xdr:cNvSpPr>
      </xdr:nvSpPr>
      <xdr:spPr>
        <a:xfrm>
          <a:off x="5629275" y="16287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xdr:row>
      <xdr:rowOff>66675</xdr:rowOff>
    </xdr:from>
    <xdr:to>
      <xdr:col>28</xdr:col>
      <xdr:colOff>123825</xdr:colOff>
      <xdr:row>9</xdr:row>
      <xdr:rowOff>114300</xdr:rowOff>
    </xdr:to>
    <xdr:sp>
      <xdr:nvSpPr>
        <xdr:cNvPr id="105" name="Line 105"/>
        <xdr:cNvSpPr>
          <a:spLocks/>
        </xdr:cNvSpPr>
      </xdr:nvSpPr>
      <xdr:spPr>
        <a:xfrm>
          <a:off x="5686425" y="160972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xdr:row>
      <xdr:rowOff>38100</xdr:rowOff>
    </xdr:from>
    <xdr:to>
      <xdr:col>28</xdr:col>
      <xdr:colOff>180975</xdr:colOff>
      <xdr:row>9</xdr:row>
      <xdr:rowOff>85725</xdr:rowOff>
    </xdr:to>
    <xdr:sp>
      <xdr:nvSpPr>
        <xdr:cNvPr id="106" name="Line 106"/>
        <xdr:cNvSpPr>
          <a:spLocks/>
        </xdr:cNvSpPr>
      </xdr:nvSpPr>
      <xdr:spPr>
        <a:xfrm>
          <a:off x="5753100" y="158115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xdr:row>
      <xdr:rowOff>19050</xdr:rowOff>
    </xdr:from>
    <xdr:to>
      <xdr:col>29</xdr:col>
      <xdr:colOff>47625</xdr:colOff>
      <xdr:row>9</xdr:row>
      <xdr:rowOff>76200</xdr:rowOff>
    </xdr:to>
    <xdr:sp>
      <xdr:nvSpPr>
        <xdr:cNvPr id="107" name="Line 107"/>
        <xdr:cNvSpPr>
          <a:spLocks/>
        </xdr:cNvSpPr>
      </xdr:nvSpPr>
      <xdr:spPr>
        <a:xfrm>
          <a:off x="5810250" y="15621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9</xdr:row>
      <xdr:rowOff>0</xdr:rowOff>
    </xdr:from>
    <xdr:to>
      <xdr:col>29</xdr:col>
      <xdr:colOff>104775</xdr:colOff>
      <xdr:row>9</xdr:row>
      <xdr:rowOff>57150</xdr:rowOff>
    </xdr:to>
    <xdr:sp>
      <xdr:nvSpPr>
        <xdr:cNvPr id="108" name="Line 108"/>
        <xdr:cNvSpPr>
          <a:spLocks/>
        </xdr:cNvSpPr>
      </xdr:nvSpPr>
      <xdr:spPr>
        <a:xfrm>
          <a:off x="5876925" y="154305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44</xdr:row>
      <xdr:rowOff>95250</xdr:rowOff>
    </xdr:from>
    <xdr:to>
      <xdr:col>20</xdr:col>
      <xdr:colOff>38100</xdr:colOff>
      <xdr:row>45</xdr:row>
      <xdr:rowOff>38100</xdr:rowOff>
    </xdr:to>
    <xdr:sp>
      <xdr:nvSpPr>
        <xdr:cNvPr id="109" name="AutoShape 109"/>
        <xdr:cNvSpPr>
          <a:spLocks/>
        </xdr:cNvSpPr>
      </xdr:nvSpPr>
      <xdr:spPr>
        <a:xfrm>
          <a:off x="3914775" y="7658100"/>
          <a:ext cx="123825" cy="123825"/>
        </a:xfrm>
        <a:prstGeom prst="flowChar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180975</xdr:colOff>
      <xdr:row>40</xdr:row>
      <xdr:rowOff>152400</xdr:rowOff>
    </xdr:from>
    <xdr:ext cx="609600" cy="200025"/>
    <xdr:sp>
      <xdr:nvSpPr>
        <xdr:cNvPr id="110" name="AutoShape 110"/>
        <xdr:cNvSpPr>
          <a:spLocks/>
        </xdr:cNvSpPr>
      </xdr:nvSpPr>
      <xdr:spPr>
        <a:xfrm>
          <a:off x="6381750" y="7010400"/>
          <a:ext cx="609600" cy="200025"/>
        </a:xfrm>
        <a:prstGeom prst="wedgeRoundRectCallout">
          <a:avLst>
            <a:gd name="adj1" fmla="val -67189"/>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水道栓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水道
</a:t>
          </a:r>
          <a:r>
            <a:rPr lang="en-US" cap="none" sz="1100" b="0" i="0" u="none" baseline="0">
              <a:solidFill>
                <a:srgbClr val="000000"/>
              </a:solidFill>
              <a:latin typeface="ＭＳ Ｐゴシック"/>
              <a:ea typeface="ＭＳ Ｐゴシック"/>
              <a:cs typeface="ＭＳ Ｐゴシック"/>
            </a:rPr>
            <a:t>水道</a:t>
          </a:r>
        </a:p>
      </xdr:txBody>
    </xdr:sp>
    <xdr:clientData/>
  </xdr:oneCellAnchor>
  <xdr:twoCellAnchor>
    <xdr:from>
      <xdr:col>21</xdr:col>
      <xdr:colOff>9525</xdr:colOff>
      <xdr:row>42</xdr:row>
      <xdr:rowOff>171450</xdr:rowOff>
    </xdr:from>
    <xdr:to>
      <xdr:col>23</xdr:col>
      <xdr:colOff>190500</xdr:colOff>
      <xdr:row>43</xdr:row>
      <xdr:rowOff>133350</xdr:rowOff>
    </xdr:to>
    <xdr:sp>
      <xdr:nvSpPr>
        <xdr:cNvPr id="111" name="Rectangle 111"/>
        <xdr:cNvSpPr>
          <a:spLocks/>
        </xdr:cNvSpPr>
      </xdr:nvSpPr>
      <xdr:spPr>
        <a:xfrm>
          <a:off x="4210050" y="7372350"/>
          <a:ext cx="5810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44</xdr:row>
      <xdr:rowOff>9525</xdr:rowOff>
    </xdr:from>
    <xdr:to>
      <xdr:col>25</xdr:col>
      <xdr:colOff>0</xdr:colOff>
      <xdr:row>46</xdr:row>
      <xdr:rowOff>95250</xdr:rowOff>
    </xdr:to>
    <xdr:sp>
      <xdr:nvSpPr>
        <xdr:cNvPr id="112" name="Freeform 113"/>
        <xdr:cNvSpPr>
          <a:spLocks/>
        </xdr:cNvSpPr>
      </xdr:nvSpPr>
      <xdr:spPr>
        <a:xfrm>
          <a:off x="4800600" y="7572375"/>
          <a:ext cx="200025" cy="447675"/>
        </a:xfrm>
        <a:custGeom>
          <a:pathLst>
            <a:path h="47" w="21">
              <a:moveTo>
                <a:pt x="0" y="0"/>
              </a:moveTo>
              <a:cubicBezTo>
                <a:pt x="4" y="2"/>
                <a:pt x="3" y="6"/>
                <a:pt x="7" y="8"/>
              </a:cubicBezTo>
              <a:cubicBezTo>
                <a:pt x="9" y="11"/>
                <a:pt x="9" y="13"/>
                <a:pt x="12" y="15"/>
              </a:cubicBezTo>
              <a:cubicBezTo>
                <a:pt x="17" y="26"/>
                <a:pt x="21" y="35"/>
                <a:pt x="21" y="4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47</xdr:row>
      <xdr:rowOff>95250</xdr:rowOff>
    </xdr:from>
    <xdr:to>
      <xdr:col>25</xdr:col>
      <xdr:colOff>0</xdr:colOff>
      <xdr:row>49</xdr:row>
      <xdr:rowOff>171450</xdr:rowOff>
    </xdr:to>
    <xdr:sp>
      <xdr:nvSpPr>
        <xdr:cNvPr id="113" name="Freeform 114"/>
        <xdr:cNvSpPr>
          <a:spLocks/>
        </xdr:cNvSpPr>
      </xdr:nvSpPr>
      <xdr:spPr>
        <a:xfrm>
          <a:off x="4791075" y="8201025"/>
          <a:ext cx="209550" cy="438150"/>
        </a:xfrm>
        <a:custGeom>
          <a:pathLst>
            <a:path h="46" w="22">
              <a:moveTo>
                <a:pt x="0" y="46"/>
              </a:moveTo>
              <a:cubicBezTo>
                <a:pt x="3" y="40"/>
                <a:pt x="12" y="18"/>
                <a:pt x="17" y="15"/>
              </a:cubicBezTo>
              <a:cubicBezTo>
                <a:pt x="20" y="10"/>
                <a:pt x="22" y="6"/>
                <a:pt x="22"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50</xdr:row>
      <xdr:rowOff>0</xdr:rowOff>
    </xdr:from>
    <xdr:to>
      <xdr:col>21</xdr:col>
      <xdr:colOff>104775</xdr:colOff>
      <xdr:row>50</xdr:row>
      <xdr:rowOff>95250</xdr:rowOff>
    </xdr:to>
    <xdr:sp>
      <xdr:nvSpPr>
        <xdr:cNvPr id="114" name="Freeform 115"/>
        <xdr:cNvSpPr>
          <a:spLocks/>
        </xdr:cNvSpPr>
      </xdr:nvSpPr>
      <xdr:spPr>
        <a:xfrm>
          <a:off x="4200525" y="8648700"/>
          <a:ext cx="104775" cy="95250"/>
        </a:xfrm>
        <a:custGeom>
          <a:pathLst>
            <a:path h="10" w="11">
              <a:moveTo>
                <a:pt x="0" y="0"/>
              </a:moveTo>
              <a:cubicBezTo>
                <a:pt x="2" y="5"/>
                <a:pt x="1" y="3"/>
                <a:pt x="4" y="5"/>
              </a:cubicBezTo>
              <a:cubicBezTo>
                <a:pt x="5" y="8"/>
                <a:pt x="11" y="10"/>
                <a:pt x="11"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50</xdr:row>
      <xdr:rowOff>0</xdr:rowOff>
    </xdr:from>
    <xdr:to>
      <xdr:col>24</xdr:col>
      <xdr:colOff>0</xdr:colOff>
      <xdr:row>50</xdr:row>
      <xdr:rowOff>95250</xdr:rowOff>
    </xdr:to>
    <xdr:sp>
      <xdr:nvSpPr>
        <xdr:cNvPr id="115" name="Freeform 116"/>
        <xdr:cNvSpPr>
          <a:spLocks/>
        </xdr:cNvSpPr>
      </xdr:nvSpPr>
      <xdr:spPr>
        <a:xfrm>
          <a:off x="4705350" y="8648700"/>
          <a:ext cx="95250" cy="95250"/>
        </a:xfrm>
        <a:custGeom>
          <a:pathLst>
            <a:path h="10" w="10">
              <a:moveTo>
                <a:pt x="10" y="0"/>
              </a:moveTo>
              <a:cubicBezTo>
                <a:pt x="8" y="5"/>
                <a:pt x="9" y="3"/>
                <a:pt x="6" y="5"/>
              </a:cubicBezTo>
              <a:cubicBezTo>
                <a:pt x="5" y="8"/>
                <a:pt x="2" y="8"/>
                <a:pt x="0"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56</xdr:row>
      <xdr:rowOff>9525</xdr:rowOff>
    </xdr:from>
    <xdr:to>
      <xdr:col>18</xdr:col>
      <xdr:colOff>190500</xdr:colOff>
      <xdr:row>58</xdr:row>
      <xdr:rowOff>38100</xdr:rowOff>
    </xdr:to>
    <xdr:sp>
      <xdr:nvSpPr>
        <xdr:cNvPr id="116" name="Freeform 117"/>
        <xdr:cNvSpPr>
          <a:spLocks/>
        </xdr:cNvSpPr>
      </xdr:nvSpPr>
      <xdr:spPr>
        <a:xfrm>
          <a:off x="3590925" y="9820275"/>
          <a:ext cx="200025" cy="371475"/>
        </a:xfrm>
        <a:custGeom>
          <a:pathLst>
            <a:path h="39" w="21">
              <a:moveTo>
                <a:pt x="0" y="0"/>
              </a:moveTo>
              <a:cubicBezTo>
                <a:pt x="4" y="2"/>
                <a:pt x="4" y="6"/>
                <a:pt x="8" y="8"/>
              </a:cubicBezTo>
              <a:cubicBezTo>
                <a:pt x="13" y="17"/>
                <a:pt x="21" y="29"/>
                <a:pt x="21" y="3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59</xdr:row>
      <xdr:rowOff>66675</xdr:rowOff>
    </xdr:from>
    <xdr:to>
      <xdr:col>19</xdr:col>
      <xdr:colOff>0</xdr:colOff>
      <xdr:row>62</xdr:row>
      <xdr:rowOff>0</xdr:rowOff>
    </xdr:to>
    <xdr:sp>
      <xdr:nvSpPr>
        <xdr:cNvPr id="117" name="Freeform 118"/>
        <xdr:cNvSpPr>
          <a:spLocks/>
        </xdr:cNvSpPr>
      </xdr:nvSpPr>
      <xdr:spPr>
        <a:xfrm>
          <a:off x="3600450" y="10391775"/>
          <a:ext cx="200025" cy="457200"/>
        </a:xfrm>
        <a:custGeom>
          <a:pathLst>
            <a:path h="49" w="24">
              <a:moveTo>
                <a:pt x="0" y="49"/>
              </a:moveTo>
              <a:cubicBezTo>
                <a:pt x="2" y="46"/>
                <a:pt x="5" y="41"/>
                <a:pt x="8" y="39"/>
              </a:cubicBezTo>
              <a:cubicBezTo>
                <a:pt x="14" y="27"/>
                <a:pt x="24" y="15"/>
                <a:pt x="24"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62</xdr:row>
      <xdr:rowOff>0</xdr:rowOff>
    </xdr:from>
    <xdr:to>
      <xdr:col>15</xdr:col>
      <xdr:colOff>123825</xdr:colOff>
      <xdr:row>62</xdr:row>
      <xdr:rowOff>104775</xdr:rowOff>
    </xdr:to>
    <xdr:sp>
      <xdr:nvSpPr>
        <xdr:cNvPr id="118" name="Freeform 119"/>
        <xdr:cNvSpPr>
          <a:spLocks/>
        </xdr:cNvSpPr>
      </xdr:nvSpPr>
      <xdr:spPr>
        <a:xfrm>
          <a:off x="3000375" y="10848975"/>
          <a:ext cx="123825" cy="104775"/>
        </a:xfrm>
        <a:custGeom>
          <a:pathLst>
            <a:path h="11" w="13">
              <a:moveTo>
                <a:pt x="0" y="0"/>
              </a:moveTo>
              <a:cubicBezTo>
                <a:pt x="1" y="3"/>
                <a:pt x="6" y="6"/>
                <a:pt x="6" y="6"/>
              </a:cubicBezTo>
              <a:cubicBezTo>
                <a:pt x="7" y="9"/>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61</xdr:row>
      <xdr:rowOff>171450</xdr:rowOff>
    </xdr:from>
    <xdr:to>
      <xdr:col>18</xdr:col>
      <xdr:colOff>9525</xdr:colOff>
      <xdr:row>62</xdr:row>
      <xdr:rowOff>104775</xdr:rowOff>
    </xdr:to>
    <xdr:sp>
      <xdr:nvSpPr>
        <xdr:cNvPr id="119" name="Freeform 120"/>
        <xdr:cNvSpPr>
          <a:spLocks/>
        </xdr:cNvSpPr>
      </xdr:nvSpPr>
      <xdr:spPr>
        <a:xfrm>
          <a:off x="3476625" y="10839450"/>
          <a:ext cx="133350" cy="114300"/>
        </a:xfrm>
        <a:custGeom>
          <a:pathLst>
            <a:path h="12" w="14">
              <a:moveTo>
                <a:pt x="14" y="0"/>
              </a:moveTo>
              <a:cubicBezTo>
                <a:pt x="12" y="3"/>
                <a:pt x="6" y="7"/>
                <a:pt x="6" y="7"/>
              </a:cubicBezTo>
              <a:cubicBezTo>
                <a:pt x="5" y="10"/>
                <a:pt x="2" y="10"/>
                <a:pt x="0" y="1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53</xdr:row>
      <xdr:rowOff>0</xdr:rowOff>
    </xdr:from>
    <xdr:to>
      <xdr:col>15</xdr:col>
      <xdr:colOff>57150</xdr:colOff>
      <xdr:row>54</xdr:row>
      <xdr:rowOff>123825</xdr:rowOff>
    </xdr:to>
    <xdr:sp>
      <xdr:nvSpPr>
        <xdr:cNvPr id="120" name="AutoShape 121"/>
        <xdr:cNvSpPr>
          <a:spLocks/>
        </xdr:cNvSpPr>
      </xdr:nvSpPr>
      <xdr:spPr>
        <a:xfrm>
          <a:off x="2809875" y="9286875"/>
          <a:ext cx="247650" cy="2952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62</xdr:row>
      <xdr:rowOff>76200</xdr:rowOff>
    </xdr:from>
    <xdr:to>
      <xdr:col>22</xdr:col>
      <xdr:colOff>114300</xdr:colOff>
      <xdr:row>63</xdr:row>
      <xdr:rowOff>142875</xdr:rowOff>
    </xdr:to>
    <xdr:sp>
      <xdr:nvSpPr>
        <xdr:cNvPr id="121" name="AutoShape 123"/>
        <xdr:cNvSpPr>
          <a:spLocks/>
        </xdr:cNvSpPr>
      </xdr:nvSpPr>
      <xdr:spPr>
        <a:xfrm rot="15448271">
          <a:off x="4067175" y="10925175"/>
          <a:ext cx="447675" cy="2381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628650</xdr:colOff>
      <xdr:row>62</xdr:row>
      <xdr:rowOff>28575</xdr:rowOff>
    </xdr:to>
    <xdr:pic>
      <xdr:nvPicPr>
        <xdr:cNvPr id="1" name="Picture 1"/>
        <xdr:cNvPicPr preferRelativeResize="1">
          <a:picLocks noChangeAspect="1"/>
        </xdr:cNvPicPr>
      </xdr:nvPicPr>
      <xdr:blipFill>
        <a:blip r:embed="rId1"/>
        <a:stretch>
          <a:fillRect/>
        </a:stretch>
      </xdr:blipFill>
      <xdr:spPr>
        <a:xfrm>
          <a:off x="0" y="0"/>
          <a:ext cx="7486650" cy="10658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view="pageBreakPreview" zoomScaleSheetLayoutView="100" zoomScalePageLayoutView="0" workbookViewId="0" topLeftCell="A10">
      <selection activeCell="E16" sqref="E16"/>
    </sheetView>
  </sheetViews>
  <sheetFormatPr defaultColWidth="9.00390625" defaultRowHeight="13.5"/>
  <cols>
    <col min="2" max="2" width="3.00390625" style="0" customWidth="1"/>
  </cols>
  <sheetData>
    <row r="1" spans="1:12" ht="13.5">
      <c r="A1" s="98"/>
      <c r="B1" s="98"/>
      <c r="C1" s="98"/>
      <c r="D1" s="98"/>
      <c r="E1" s="98"/>
      <c r="F1" s="98"/>
      <c r="G1" s="98"/>
      <c r="H1" s="98"/>
      <c r="I1" s="98"/>
      <c r="J1" s="98"/>
      <c r="K1" s="98"/>
      <c r="L1" s="98"/>
    </row>
    <row r="2" spans="1:12" ht="14.25">
      <c r="A2" s="98"/>
      <c r="B2" s="98"/>
      <c r="C2" s="124" t="s">
        <v>239</v>
      </c>
      <c r="D2" s="98"/>
      <c r="E2" s="98"/>
      <c r="F2" s="98"/>
      <c r="G2" s="98" t="s">
        <v>242</v>
      </c>
      <c r="H2" s="98"/>
      <c r="I2" s="98"/>
      <c r="J2" s="98"/>
      <c r="K2" s="98"/>
      <c r="L2" s="98"/>
    </row>
    <row r="3" spans="1:12" ht="13.5">
      <c r="A3" s="98"/>
      <c r="B3" s="98"/>
      <c r="C3" s="98"/>
      <c r="D3" s="98"/>
      <c r="E3" s="98"/>
      <c r="F3" s="98"/>
      <c r="G3" s="98"/>
      <c r="H3" s="98"/>
      <c r="I3" s="98"/>
      <c r="J3" s="98"/>
      <c r="K3" s="98"/>
      <c r="L3" s="98"/>
    </row>
    <row r="4" spans="1:12" ht="33.75" customHeight="1">
      <c r="A4" s="98"/>
      <c r="B4" s="145" t="s">
        <v>231</v>
      </c>
      <c r="C4" s="146"/>
      <c r="D4" s="146"/>
      <c r="E4" s="147"/>
      <c r="F4" s="149" t="s">
        <v>232</v>
      </c>
      <c r="G4" s="150"/>
      <c r="H4" s="150"/>
      <c r="I4" s="148"/>
      <c r="J4" s="143" t="s">
        <v>233</v>
      </c>
      <c r="K4" s="144"/>
      <c r="L4" s="98"/>
    </row>
    <row r="5" spans="1:12" ht="24" customHeight="1">
      <c r="A5" s="98"/>
      <c r="B5" s="99"/>
      <c r="C5" s="101"/>
      <c r="D5" s="101"/>
      <c r="E5" s="103"/>
      <c r="F5" s="114"/>
      <c r="G5" s="115"/>
      <c r="H5" s="115"/>
      <c r="I5" s="116"/>
      <c r="J5" s="108"/>
      <c r="K5" s="109"/>
      <c r="L5" s="98"/>
    </row>
    <row r="6" spans="1:12" ht="24" customHeight="1">
      <c r="A6" s="98"/>
      <c r="B6" s="100"/>
      <c r="C6" s="101"/>
      <c r="D6" s="101"/>
      <c r="E6" s="102" t="s">
        <v>235</v>
      </c>
      <c r="F6" s="117"/>
      <c r="G6" s="118"/>
      <c r="H6" s="118"/>
      <c r="I6" s="119"/>
      <c r="J6" s="110"/>
      <c r="K6" s="111"/>
      <c r="L6" s="98"/>
    </row>
    <row r="7" spans="1:12" ht="24" customHeight="1">
      <c r="A7" s="98"/>
      <c r="B7" s="100"/>
      <c r="C7" s="101"/>
      <c r="D7" s="101"/>
      <c r="E7" s="103"/>
      <c r="F7" s="117"/>
      <c r="G7" s="118"/>
      <c r="H7" s="118"/>
      <c r="I7" s="119"/>
      <c r="J7" s="110"/>
      <c r="K7" s="111"/>
      <c r="L7" s="98"/>
    </row>
    <row r="8" spans="1:12" ht="24" customHeight="1">
      <c r="A8" s="98"/>
      <c r="B8" s="100"/>
      <c r="C8" s="101"/>
      <c r="D8" s="104" t="s">
        <v>234</v>
      </c>
      <c r="E8" s="103"/>
      <c r="F8" s="117"/>
      <c r="G8" s="118"/>
      <c r="H8" s="118"/>
      <c r="I8" s="119"/>
      <c r="J8" s="110"/>
      <c r="K8" s="111"/>
      <c r="L8" s="98"/>
    </row>
    <row r="9" spans="1:12" ht="24" customHeight="1">
      <c r="A9" s="98"/>
      <c r="B9" s="100"/>
      <c r="C9" s="101"/>
      <c r="D9" s="101"/>
      <c r="E9" s="103"/>
      <c r="F9" s="117"/>
      <c r="G9" s="120" t="s">
        <v>236</v>
      </c>
      <c r="H9" s="118"/>
      <c r="I9" s="119"/>
      <c r="J9" s="110"/>
      <c r="K9" s="111"/>
      <c r="L9" s="98"/>
    </row>
    <row r="10" spans="1:12" ht="24" customHeight="1">
      <c r="A10" s="98"/>
      <c r="B10" s="100"/>
      <c r="C10" s="101"/>
      <c r="D10" s="101"/>
      <c r="E10" s="103"/>
      <c r="F10" s="117"/>
      <c r="G10" s="118" t="s">
        <v>237</v>
      </c>
      <c r="H10" s="118"/>
      <c r="I10" s="119"/>
      <c r="J10" s="110"/>
      <c r="K10" s="111"/>
      <c r="L10" s="98"/>
    </row>
    <row r="11" spans="1:12" ht="24" customHeight="1">
      <c r="A11" s="98"/>
      <c r="B11" s="100"/>
      <c r="C11" s="101"/>
      <c r="D11" s="101"/>
      <c r="E11" s="103"/>
      <c r="F11" s="117"/>
      <c r="G11" s="118"/>
      <c r="H11" s="118"/>
      <c r="I11" s="119" t="s">
        <v>238</v>
      </c>
      <c r="J11" s="110"/>
      <c r="K11" s="111"/>
      <c r="L11" s="98"/>
    </row>
    <row r="12" spans="1:12" ht="24" customHeight="1">
      <c r="A12" s="98"/>
      <c r="B12" s="100"/>
      <c r="C12" s="101"/>
      <c r="D12" s="101"/>
      <c r="E12" s="103"/>
      <c r="F12" s="117" t="s">
        <v>240</v>
      </c>
      <c r="G12" s="118"/>
      <c r="H12" s="118"/>
      <c r="I12" s="119"/>
      <c r="J12" s="110"/>
      <c r="K12" s="111"/>
      <c r="L12" s="98"/>
    </row>
    <row r="13" spans="1:12" ht="24" customHeight="1">
      <c r="A13" s="98"/>
      <c r="B13" s="100"/>
      <c r="C13" s="101"/>
      <c r="D13" s="101"/>
      <c r="E13" s="103"/>
      <c r="F13" s="117"/>
      <c r="G13" s="118"/>
      <c r="H13" s="118"/>
      <c r="I13" s="119"/>
      <c r="J13" s="110"/>
      <c r="K13" s="111"/>
      <c r="L13" s="98"/>
    </row>
    <row r="14" spans="1:12" ht="24" customHeight="1">
      <c r="A14" s="98"/>
      <c r="B14" s="100"/>
      <c r="C14" s="101"/>
      <c r="D14" s="101"/>
      <c r="E14" s="103"/>
      <c r="F14" s="117"/>
      <c r="G14" s="118"/>
      <c r="H14" s="118"/>
      <c r="I14" s="119"/>
      <c r="J14" s="110"/>
      <c r="K14" s="111"/>
      <c r="L14" s="98"/>
    </row>
    <row r="15" spans="1:12" ht="24" customHeight="1">
      <c r="A15" s="98"/>
      <c r="B15" s="100"/>
      <c r="C15" s="101"/>
      <c r="D15" s="101"/>
      <c r="E15" s="103"/>
      <c r="F15" s="117"/>
      <c r="G15" s="118"/>
      <c r="H15" s="118"/>
      <c r="I15" s="119"/>
      <c r="J15" s="110"/>
      <c r="K15" s="111"/>
      <c r="L15" s="98"/>
    </row>
    <row r="16" spans="1:12" ht="24" customHeight="1">
      <c r="A16" s="98"/>
      <c r="B16" s="100"/>
      <c r="C16" s="101"/>
      <c r="D16" s="101"/>
      <c r="E16" s="103"/>
      <c r="F16" s="117"/>
      <c r="G16" s="118"/>
      <c r="H16" s="118"/>
      <c r="I16" s="119"/>
      <c r="J16" s="110"/>
      <c r="K16" s="111"/>
      <c r="L16" s="98"/>
    </row>
    <row r="17" spans="1:12" ht="24" customHeight="1">
      <c r="A17" s="98"/>
      <c r="B17" s="100"/>
      <c r="C17" s="101"/>
      <c r="D17" s="101"/>
      <c r="E17" s="103"/>
      <c r="F17" s="117"/>
      <c r="G17" s="118"/>
      <c r="H17" s="118"/>
      <c r="I17" s="119"/>
      <c r="J17" s="110"/>
      <c r="K17" s="111"/>
      <c r="L17" s="98"/>
    </row>
    <row r="18" spans="1:12" ht="24" customHeight="1">
      <c r="A18" s="98"/>
      <c r="B18" s="100"/>
      <c r="C18" s="101"/>
      <c r="D18" s="101"/>
      <c r="E18" s="103"/>
      <c r="F18" s="117"/>
      <c r="G18" s="118"/>
      <c r="H18" s="118"/>
      <c r="I18" s="119"/>
      <c r="J18" s="110"/>
      <c r="K18" s="111"/>
      <c r="L18" s="98"/>
    </row>
    <row r="19" spans="1:12" ht="24" customHeight="1">
      <c r="A19" s="98"/>
      <c r="B19" s="100"/>
      <c r="C19" s="101"/>
      <c r="D19" s="101"/>
      <c r="E19" s="103"/>
      <c r="F19" s="117"/>
      <c r="G19" s="118"/>
      <c r="H19" s="118"/>
      <c r="I19" s="119"/>
      <c r="J19" s="110"/>
      <c r="K19" s="111"/>
      <c r="L19" s="98"/>
    </row>
    <row r="20" spans="1:12" ht="24" customHeight="1">
      <c r="A20" s="98"/>
      <c r="B20" s="100"/>
      <c r="C20" s="101"/>
      <c r="D20" s="101"/>
      <c r="E20" s="103"/>
      <c r="F20" s="117"/>
      <c r="G20" s="118"/>
      <c r="H20" s="118"/>
      <c r="I20" s="119"/>
      <c r="J20" s="110"/>
      <c r="K20" s="111"/>
      <c r="L20" s="98"/>
    </row>
    <row r="21" spans="1:12" ht="24" customHeight="1">
      <c r="A21" s="98"/>
      <c r="B21" s="100"/>
      <c r="C21" s="101"/>
      <c r="D21" s="101"/>
      <c r="E21" s="103"/>
      <c r="F21" s="117"/>
      <c r="G21" s="118"/>
      <c r="H21" s="118"/>
      <c r="I21" s="119"/>
      <c r="J21" s="110"/>
      <c r="K21" s="111"/>
      <c r="L21" s="98"/>
    </row>
    <row r="22" spans="1:12" ht="24" customHeight="1">
      <c r="A22" s="98"/>
      <c r="B22" s="100"/>
      <c r="C22" s="101"/>
      <c r="D22" s="101"/>
      <c r="E22" s="103"/>
      <c r="F22" s="117"/>
      <c r="G22" s="118"/>
      <c r="H22" s="118"/>
      <c r="I22" s="119"/>
      <c r="J22" s="110"/>
      <c r="K22" s="111"/>
      <c r="L22" s="98"/>
    </row>
    <row r="23" spans="1:12" ht="24" customHeight="1">
      <c r="A23" s="98"/>
      <c r="B23" s="100"/>
      <c r="C23" s="101"/>
      <c r="D23" s="101"/>
      <c r="E23" s="103"/>
      <c r="F23" s="117"/>
      <c r="G23" s="118"/>
      <c r="H23" s="118"/>
      <c r="I23" s="119"/>
      <c r="J23" s="110"/>
      <c r="K23" s="111"/>
      <c r="L23" s="98"/>
    </row>
    <row r="24" spans="1:12" ht="24" customHeight="1">
      <c r="A24" s="98"/>
      <c r="B24" s="100"/>
      <c r="C24" s="101"/>
      <c r="D24" s="101"/>
      <c r="E24" s="103"/>
      <c r="F24" s="117"/>
      <c r="G24" s="118"/>
      <c r="H24" s="118"/>
      <c r="I24" s="119"/>
      <c r="J24" s="110"/>
      <c r="K24" s="111"/>
      <c r="L24" s="98"/>
    </row>
    <row r="25" spans="1:12" ht="24" customHeight="1">
      <c r="A25" s="98"/>
      <c r="B25" s="100"/>
      <c r="C25" s="101"/>
      <c r="D25" s="101"/>
      <c r="E25" s="103"/>
      <c r="F25" s="117"/>
      <c r="G25" s="118"/>
      <c r="H25" s="118"/>
      <c r="I25" s="119"/>
      <c r="J25" s="110"/>
      <c r="K25" s="111"/>
      <c r="L25" s="98"/>
    </row>
    <row r="26" spans="1:12" ht="24" customHeight="1">
      <c r="A26" s="98"/>
      <c r="B26" s="100"/>
      <c r="C26" s="101"/>
      <c r="D26" s="101"/>
      <c r="E26" s="103"/>
      <c r="F26" s="117"/>
      <c r="G26" s="118"/>
      <c r="H26" s="118"/>
      <c r="I26" s="119"/>
      <c r="J26" s="110"/>
      <c r="K26" s="111"/>
      <c r="L26" s="98"/>
    </row>
    <row r="27" spans="1:12" ht="24" customHeight="1">
      <c r="A27" s="98"/>
      <c r="B27" s="100"/>
      <c r="C27" s="101"/>
      <c r="D27" s="101"/>
      <c r="E27" s="103"/>
      <c r="F27" s="117"/>
      <c r="G27" s="118"/>
      <c r="H27" s="118"/>
      <c r="I27" s="119"/>
      <c r="J27" s="110"/>
      <c r="K27" s="111"/>
      <c r="L27" s="98"/>
    </row>
    <row r="28" spans="1:12" ht="24" customHeight="1">
      <c r="A28" s="98"/>
      <c r="B28" s="100"/>
      <c r="C28" s="101"/>
      <c r="D28" s="101"/>
      <c r="E28" s="103"/>
      <c r="F28" s="117"/>
      <c r="G28" s="118"/>
      <c r="H28" s="118"/>
      <c r="I28" s="119"/>
      <c r="J28" s="110"/>
      <c r="K28" s="111"/>
      <c r="L28" s="98"/>
    </row>
    <row r="29" spans="1:12" ht="24" customHeight="1">
      <c r="A29" s="98"/>
      <c r="B29" s="100"/>
      <c r="C29" s="101"/>
      <c r="D29" s="101"/>
      <c r="E29" s="103"/>
      <c r="F29" s="117"/>
      <c r="G29" s="118"/>
      <c r="H29" s="118"/>
      <c r="I29" s="119"/>
      <c r="J29" s="110"/>
      <c r="K29" s="111"/>
      <c r="L29" s="98"/>
    </row>
    <row r="30" spans="1:12" ht="24" customHeight="1">
      <c r="A30" s="98"/>
      <c r="B30" s="100"/>
      <c r="C30" s="101"/>
      <c r="D30" s="101"/>
      <c r="E30" s="103"/>
      <c r="F30" s="117"/>
      <c r="G30" s="118"/>
      <c r="H30" s="118"/>
      <c r="I30" s="119"/>
      <c r="J30" s="110"/>
      <c r="K30" s="111"/>
      <c r="L30" s="98"/>
    </row>
    <row r="31" spans="1:12" ht="24" customHeight="1">
      <c r="A31" s="98"/>
      <c r="B31" s="100"/>
      <c r="C31" s="101"/>
      <c r="D31" s="101" t="s">
        <v>241</v>
      </c>
      <c r="E31" s="103"/>
      <c r="F31" s="117"/>
      <c r="G31" s="118"/>
      <c r="H31" s="118"/>
      <c r="I31" s="119"/>
      <c r="J31" s="110"/>
      <c r="K31" s="111"/>
      <c r="L31" s="98"/>
    </row>
    <row r="32" spans="1:12" ht="24" customHeight="1">
      <c r="A32" s="98"/>
      <c r="B32" s="100"/>
      <c r="C32" s="101"/>
      <c r="D32" s="101"/>
      <c r="E32" s="103"/>
      <c r="F32" s="117"/>
      <c r="G32" s="118"/>
      <c r="H32" s="118"/>
      <c r="I32" s="119"/>
      <c r="J32" s="110"/>
      <c r="K32" s="111"/>
      <c r="L32" s="98"/>
    </row>
    <row r="33" spans="1:12" ht="24" customHeight="1">
      <c r="A33" s="98"/>
      <c r="B33" s="100"/>
      <c r="C33" s="101"/>
      <c r="D33" s="101"/>
      <c r="E33" s="103"/>
      <c r="F33" s="117"/>
      <c r="G33" s="118"/>
      <c r="H33" s="118"/>
      <c r="I33" s="119"/>
      <c r="J33" s="110"/>
      <c r="K33" s="111"/>
      <c r="L33" s="98"/>
    </row>
    <row r="34" spans="1:12" ht="24" customHeight="1">
      <c r="A34" s="98"/>
      <c r="B34" s="100"/>
      <c r="C34" s="101"/>
      <c r="D34" s="101"/>
      <c r="E34" s="103"/>
      <c r="F34" s="117"/>
      <c r="G34" s="118"/>
      <c r="H34" s="118"/>
      <c r="I34" s="119"/>
      <c r="J34" s="110"/>
      <c r="K34" s="111"/>
      <c r="L34" s="98"/>
    </row>
    <row r="35" spans="1:12" ht="24" customHeight="1">
      <c r="A35" s="98"/>
      <c r="B35" s="105"/>
      <c r="C35" s="106"/>
      <c r="D35" s="106"/>
      <c r="E35" s="107"/>
      <c r="F35" s="121"/>
      <c r="G35" s="122"/>
      <c r="H35" s="122"/>
      <c r="I35" s="123"/>
      <c r="J35" s="112"/>
      <c r="K35" s="113"/>
      <c r="L35" s="98"/>
    </row>
    <row r="36" spans="1:12" ht="24" customHeight="1">
      <c r="A36" s="98"/>
      <c r="B36" s="98"/>
      <c r="C36" s="98"/>
      <c r="D36" s="98"/>
      <c r="E36" s="98"/>
      <c r="F36" s="98"/>
      <c r="G36" s="98"/>
      <c r="H36" s="98"/>
      <c r="I36" s="98"/>
      <c r="J36" s="98"/>
      <c r="K36" s="98"/>
      <c r="L36" s="98"/>
    </row>
    <row r="37" spans="1:12" ht="24" customHeight="1">
      <c r="A37" s="98"/>
      <c r="B37" s="98"/>
      <c r="C37" s="98"/>
      <c r="D37" s="98"/>
      <c r="E37" s="98"/>
      <c r="F37" s="98"/>
      <c r="G37" s="98"/>
      <c r="H37" s="98"/>
      <c r="I37" s="98"/>
      <c r="J37" s="98"/>
      <c r="K37" s="98"/>
      <c r="L37" s="98"/>
    </row>
    <row r="38" spans="1:12" ht="24" customHeight="1">
      <c r="A38" s="98"/>
      <c r="B38" s="98"/>
      <c r="C38" s="98"/>
      <c r="D38" s="98"/>
      <c r="E38" s="98"/>
      <c r="F38" s="98"/>
      <c r="G38" s="98"/>
      <c r="H38" s="98"/>
      <c r="I38" s="98"/>
      <c r="J38" s="98"/>
      <c r="K38" s="98"/>
      <c r="L38" s="98"/>
    </row>
  </sheetData>
  <sheetProtection sheet="1"/>
  <mergeCells count="3">
    <mergeCell ref="F4:I4"/>
    <mergeCell ref="J4:K4"/>
    <mergeCell ref="B4:E4"/>
  </mergeCells>
  <hyperlinks>
    <hyperlink ref="E6" location="利用申込書!A1" display="利用申込書"/>
    <hyperlink ref="D8" location="使用料!A1" display="（利用料試算）"/>
  </hyperlinks>
  <printOptions/>
  <pageMargins left="0.75" right="0.75" top="1" bottom="1" header="0.512" footer="0.512"/>
  <pageSetup fitToHeight="1" fitToWidth="1"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13"/>
  </sheetPr>
  <dimension ref="A1:N33"/>
  <sheetViews>
    <sheetView view="pageBreakPreview" zoomScaleSheetLayoutView="100" zoomScalePageLayoutView="0" workbookViewId="0" topLeftCell="A1">
      <selection activeCell="P8" sqref="P8"/>
    </sheetView>
  </sheetViews>
  <sheetFormatPr defaultColWidth="9.00390625" defaultRowHeight="13.5"/>
  <cols>
    <col min="1" max="1" width="3.75390625" style="1" customWidth="1"/>
    <col min="2" max="2" width="9.00390625" style="1" customWidth="1"/>
    <col min="3" max="3" width="10.00390625" style="1" customWidth="1"/>
    <col min="4" max="4" width="6.25390625" style="1" customWidth="1"/>
    <col min="5" max="5" width="5.00390625" style="1" customWidth="1"/>
    <col min="6" max="6" width="9.125" style="1" bestFit="1" customWidth="1"/>
    <col min="7" max="8" width="9.00390625" style="1" customWidth="1"/>
    <col min="9" max="9" width="3.625" style="1" customWidth="1"/>
    <col min="10" max="10" width="3.50390625" style="1" customWidth="1"/>
    <col min="11" max="11" width="13.75390625" style="1" customWidth="1"/>
    <col min="12" max="12" width="9.00390625" style="1" customWidth="1"/>
    <col min="13" max="13" width="19.125" style="1" hidden="1" customWidth="1"/>
    <col min="14" max="14" width="9.00390625" style="1" hidden="1" customWidth="1"/>
    <col min="15" max="16384" width="9.00390625" style="1" customWidth="1"/>
  </cols>
  <sheetData>
    <row r="1" spans="8:11" ht="28.5" customHeight="1">
      <c r="H1" s="222" t="s">
        <v>77</v>
      </c>
      <c r="I1" s="223"/>
      <c r="J1" s="223"/>
      <c r="K1" s="223"/>
    </row>
    <row r="2" spans="1:10" ht="28.5" customHeight="1">
      <c r="A2" s="152" t="s">
        <v>18</v>
      </c>
      <c r="B2" s="152"/>
      <c r="C2" s="152"/>
      <c r="D2" s="152"/>
      <c r="E2" s="153"/>
      <c r="I2" s="35"/>
      <c r="J2" s="35"/>
    </row>
    <row r="3" spans="7:11" ht="14.25">
      <c r="G3" s="169" t="s">
        <v>257</v>
      </c>
      <c r="H3" s="170"/>
      <c r="I3" s="170"/>
      <c r="J3" s="170"/>
      <c r="K3" s="171"/>
    </row>
    <row r="4" spans="7:11" ht="14.25">
      <c r="G4" s="169" t="s">
        <v>19</v>
      </c>
      <c r="H4" s="170"/>
      <c r="I4" s="170"/>
      <c r="J4" s="170"/>
      <c r="K4" s="171"/>
    </row>
    <row r="5" spans="1:11" s="36" customFormat="1" ht="17.25">
      <c r="A5" s="152" t="s">
        <v>0</v>
      </c>
      <c r="B5" s="152"/>
      <c r="C5" s="152"/>
      <c r="D5" s="152"/>
      <c r="E5" s="152"/>
      <c r="F5" s="152"/>
      <c r="G5" s="152"/>
      <c r="H5" s="152"/>
      <c r="I5" s="152"/>
      <c r="J5" s="152"/>
      <c r="K5" s="153"/>
    </row>
    <row r="6" spans="1:7" ht="14.25">
      <c r="A6" s="163" t="s">
        <v>20</v>
      </c>
      <c r="B6" s="163"/>
      <c r="C6" s="163"/>
      <c r="D6" s="163"/>
      <c r="G6" s="85" t="s">
        <v>224</v>
      </c>
    </row>
    <row r="7" spans="1:14" ht="27.75" customHeight="1">
      <c r="A7" s="181" t="s">
        <v>1</v>
      </c>
      <c r="B7" s="181"/>
      <c r="C7" s="202"/>
      <c r="D7" s="203"/>
      <c r="E7" s="203"/>
      <c r="F7" s="203"/>
      <c r="G7" s="87"/>
      <c r="H7" s="228" t="s">
        <v>134</v>
      </c>
      <c r="I7" s="229"/>
      <c r="J7" s="226"/>
      <c r="K7" s="227"/>
      <c r="N7" s="1" t="s">
        <v>222</v>
      </c>
    </row>
    <row r="8" spans="1:14" ht="18" customHeight="1">
      <c r="A8" s="194" t="s">
        <v>119</v>
      </c>
      <c r="B8" s="195"/>
      <c r="C8" s="10" t="s">
        <v>155</v>
      </c>
      <c r="D8" s="173" t="s">
        <v>243</v>
      </c>
      <c r="E8" s="174"/>
      <c r="F8" s="174"/>
      <c r="G8" s="174"/>
      <c r="H8" s="174"/>
      <c r="I8" s="174"/>
      <c r="J8" s="174"/>
      <c r="K8" s="175"/>
      <c r="N8" s="1" t="s">
        <v>223</v>
      </c>
    </row>
    <row r="9" spans="1:11" ht="30" customHeight="1">
      <c r="A9" s="196"/>
      <c r="B9" s="197"/>
      <c r="C9" s="22" t="s">
        <v>82</v>
      </c>
      <c r="D9" s="176" t="s">
        <v>244</v>
      </c>
      <c r="E9" s="177"/>
      <c r="F9" s="177"/>
      <c r="G9" s="177"/>
      <c r="H9" s="177"/>
      <c r="I9" s="177"/>
      <c r="J9" s="177"/>
      <c r="K9" s="178"/>
    </row>
    <row r="10" spans="1:11" ht="22.5" customHeight="1">
      <c r="A10" s="198"/>
      <c r="B10" s="199"/>
      <c r="C10" s="37" t="s">
        <v>83</v>
      </c>
      <c r="D10" s="192" t="s">
        <v>245</v>
      </c>
      <c r="E10" s="193"/>
      <c r="F10" s="193"/>
      <c r="G10" s="193"/>
      <c r="H10" s="193"/>
      <c r="I10" s="193"/>
      <c r="J10" s="193"/>
      <c r="K10" s="193"/>
    </row>
    <row r="11" spans="1:11" ht="21" customHeight="1">
      <c r="A11" s="200"/>
      <c r="B11" s="201"/>
      <c r="C11" s="37" t="s">
        <v>84</v>
      </c>
      <c r="D11" s="192" t="s">
        <v>246</v>
      </c>
      <c r="E11" s="193"/>
      <c r="F11" s="193"/>
      <c r="G11" s="193"/>
      <c r="H11" s="193"/>
      <c r="I11" s="193"/>
      <c r="J11" s="193"/>
      <c r="K11" s="193"/>
    </row>
    <row r="12" spans="1:11" ht="30" customHeight="1">
      <c r="A12" s="196" t="s">
        <v>120</v>
      </c>
      <c r="B12" s="197"/>
      <c r="C12" s="19" t="s">
        <v>85</v>
      </c>
      <c r="D12" s="230" t="s">
        <v>247</v>
      </c>
      <c r="E12" s="155"/>
      <c r="F12" s="155"/>
      <c r="G12" s="155"/>
      <c r="H12" s="146"/>
      <c r="I12" s="146"/>
      <c r="J12" s="146"/>
      <c r="K12" s="147"/>
    </row>
    <row r="13" spans="1:11" ht="30" customHeight="1">
      <c r="A13" s="200"/>
      <c r="B13" s="201"/>
      <c r="C13" s="37" t="s">
        <v>86</v>
      </c>
      <c r="D13" s="154" t="s">
        <v>248</v>
      </c>
      <c r="E13" s="164"/>
      <c r="F13" s="165" t="s">
        <v>249</v>
      </c>
      <c r="G13" s="167"/>
      <c r="H13" s="47" t="s">
        <v>121</v>
      </c>
      <c r="I13" s="165" t="s">
        <v>250</v>
      </c>
      <c r="J13" s="166"/>
      <c r="K13" s="167"/>
    </row>
    <row r="14" spans="1:11" ht="24" customHeight="1">
      <c r="A14" s="168" t="s">
        <v>9</v>
      </c>
      <c r="B14" s="168"/>
      <c r="C14" s="179" t="s">
        <v>13</v>
      </c>
      <c r="D14" s="179"/>
      <c r="E14" s="179"/>
      <c r="F14" s="179"/>
      <c r="G14" s="179"/>
      <c r="H14" s="179"/>
      <c r="I14" s="180"/>
      <c r="J14" s="88"/>
      <c r="K14" s="89" t="s">
        <v>225</v>
      </c>
    </row>
    <row r="15" spans="1:11" ht="24" customHeight="1">
      <c r="A15" s="140"/>
      <c r="B15" s="140"/>
      <c r="C15" s="182" t="s">
        <v>14</v>
      </c>
      <c r="D15" s="182"/>
      <c r="E15" s="182"/>
      <c r="F15" s="182"/>
      <c r="G15" s="182"/>
      <c r="H15" s="182"/>
      <c r="I15" s="182"/>
      <c r="J15" s="172" t="s">
        <v>15</v>
      </c>
      <c r="K15" s="136"/>
    </row>
    <row r="16" spans="1:11" ht="24" customHeight="1">
      <c r="A16" s="186" t="s">
        <v>4</v>
      </c>
      <c r="B16" s="186"/>
      <c r="C16" s="186"/>
      <c r="D16" s="186"/>
      <c r="E16" s="186"/>
      <c r="F16" s="37" t="s">
        <v>10</v>
      </c>
      <c r="G16" s="37" t="s">
        <v>11</v>
      </c>
      <c r="H16" s="127" t="s">
        <v>256</v>
      </c>
      <c r="I16" s="154" t="s">
        <v>12</v>
      </c>
      <c r="J16" s="155"/>
      <c r="K16" s="156"/>
    </row>
    <row r="17" spans="1:11" ht="24" customHeight="1">
      <c r="A17" s="189" t="s">
        <v>2</v>
      </c>
      <c r="B17" s="187" t="s">
        <v>16</v>
      </c>
      <c r="C17" s="187"/>
      <c r="D17" s="28" t="s">
        <v>5</v>
      </c>
      <c r="E17" s="38" t="s">
        <v>7</v>
      </c>
      <c r="F17" s="39">
        <v>100</v>
      </c>
      <c r="G17" s="90"/>
      <c r="H17" s="40"/>
      <c r="I17" s="157">
        <f>F17*G17</f>
        <v>0</v>
      </c>
      <c r="J17" s="158"/>
      <c r="K17" s="159"/>
    </row>
    <row r="18" spans="1:11" ht="24" customHeight="1">
      <c r="A18" s="190"/>
      <c r="B18" s="205" t="s">
        <v>17</v>
      </c>
      <c r="C18" s="205"/>
      <c r="D18" s="25" t="s">
        <v>5</v>
      </c>
      <c r="E18" s="41" t="s">
        <v>6</v>
      </c>
      <c r="F18" s="42">
        <v>200</v>
      </c>
      <c r="G18" s="91"/>
      <c r="H18" s="91"/>
      <c r="I18" s="160">
        <f>F18*G18*H18</f>
        <v>0</v>
      </c>
      <c r="J18" s="161"/>
      <c r="K18" s="162"/>
    </row>
    <row r="19" spans="1:11" ht="24" customHeight="1">
      <c r="A19" s="190"/>
      <c r="B19" s="205" t="s">
        <v>3</v>
      </c>
      <c r="C19" s="205"/>
      <c r="D19" s="208" t="s">
        <v>254</v>
      </c>
      <c r="E19" s="209"/>
      <c r="F19" s="42">
        <v>1500</v>
      </c>
      <c r="G19" s="51"/>
      <c r="H19" s="91"/>
      <c r="I19" s="160">
        <f>F19*H19</f>
        <v>0</v>
      </c>
      <c r="J19" s="161"/>
      <c r="K19" s="162"/>
    </row>
    <row r="20" spans="1:11" ht="24" customHeight="1">
      <c r="A20" s="191"/>
      <c r="B20" s="210" t="s">
        <v>66</v>
      </c>
      <c r="C20" s="210"/>
      <c r="D20" s="211" t="s">
        <v>254</v>
      </c>
      <c r="E20" s="212"/>
      <c r="F20" s="43">
        <v>1500</v>
      </c>
      <c r="G20" s="44"/>
      <c r="H20" s="92"/>
      <c r="I20" s="220">
        <f>F20*H20</f>
        <v>0</v>
      </c>
      <c r="J20" s="221"/>
      <c r="K20" s="215"/>
    </row>
    <row r="21" spans="1:14" ht="24" customHeight="1">
      <c r="A21" s="154" t="s">
        <v>81</v>
      </c>
      <c r="B21" s="188"/>
      <c r="C21" s="188"/>
      <c r="D21" s="188"/>
      <c r="E21" s="188"/>
      <c r="F21" s="188"/>
      <c r="G21" s="188"/>
      <c r="H21" s="164"/>
      <c r="I21" s="183">
        <f>SUM(I17:K20)</f>
        <v>0</v>
      </c>
      <c r="J21" s="184"/>
      <c r="K21" s="185"/>
      <c r="M21" s="1" t="s">
        <v>229</v>
      </c>
      <c r="N21" s="1" t="s">
        <v>230</v>
      </c>
    </row>
    <row r="22" spans="1:14" ht="34.5" customHeight="1">
      <c r="A22" s="206" t="s">
        <v>255</v>
      </c>
      <c r="B22" s="206"/>
      <c r="C22" s="206"/>
      <c r="D22" s="206"/>
      <c r="E22" s="206"/>
      <c r="F22" s="206"/>
      <c r="G22" s="207" t="s">
        <v>122</v>
      </c>
      <c r="H22" s="207"/>
      <c r="I22" s="183">
        <f>ROUND(I21*M22*N22,0)</f>
        <v>0</v>
      </c>
      <c r="J22" s="216"/>
      <c r="K22" s="185"/>
      <c r="M22" s="1">
        <f>IF(AND($G$7="○",$J$14="○"),1/2,1)</f>
        <v>1</v>
      </c>
      <c r="N22" s="1">
        <f>IF(AND($G$7="○",$J$14=""),1/3,1)</f>
        <v>1</v>
      </c>
    </row>
    <row r="23" spans="1:11" ht="24" customHeight="1">
      <c r="A23" s="204" t="s">
        <v>4</v>
      </c>
      <c r="B23" s="204"/>
      <c r="C23" s="204"/>
      <c r="D23" s="204"/>
      <c r="E23" s="204"/>
      <c r="F23" s="10" t="s">
        <v>10</v>
      </c>
      <c r="G23" s="137" t="s">
        <v>11</v>
      </c>
      <c r="H23" s="139"/>
      <c r="I23" s="137" t="s">
        <v>12</v>
      </c>
      <c r="J23" s="174"/>
      <c r="K23" s="175"/>
    </row>
    <row r="24" spans="1:11" ht="24" customHeight="1">
      <c r="A24" s="140" t="s">
        <v>8</v>
      </c>
      <c r="B24" s="140"/>
      <c r="C24" s="140"/>
      <c r="D24" s="48" t="s">
        <v>5</v>
      </c>
      <c r="E24" s="52" t="s">
        <v>7</v>
      </c>
      <c r="F24" s="53">
        <v>100</v>
      </c>
      <c r="G24" s="135"/>
      <c r="H24" s="136"/>
      <c r="I24" s="217">
        <f>F24*G24</f>
        <v>0</v>
      </c>
      <c r="J24" s="218"/>
      <c r="K24" s="219"/>
    </row>
    <row r="25" spans="1:11" ht="24" customHeight="1">
      <c r="A25" s="137" t="s">
        <v>4</v>
      </c>
      <c r="B25" s="138"/>
      <c r="C25" s="139"/>
      <c r="D25" s="137" t="s">
        <v>156</v>
      </c>
      <c r="E25" s="139"/>
      <c r="F25" s="45" t="s">
        <v>78</v>
      </c>
      <c r="G25" s="45" t="s">
        <v>79</v>
      </c>
      <c r="H25" s="45" t="s">
        <v>125</v>
      </c>
      <c r="I25" s="137" t="s">
        <v>80</v>
      </c>
      <c r="J25" s="174"/>
      <c r="K25" s="175"/>
    </row>
    <row r="26" spans="1:11" ht="30" customHeight="1" thickBot="1">
      <c r="A26" s="132" t="s">
        <v>124</v>
      </c>
      <c r="B26" s="133"/>
      <c r="C26" s="57" t="s">
        <v>157</v>
      </c>
      <c r="D26" s="130">
        <v>1000</v>
      </c>
      <c r="E26" s="131"/>
      <c r="F26" s="93"/>
      <c r="G26" s="93"/>
      <c r="H26" s="86">
        <f>G26-F26</f>
        <v>0</v>
      </c>
      <c r="I26" s="213">
        <f>IF(ROUND(D26*H26,0)&gt;=0,ROUND(D26*H26,0),0)</f>
        <v>0</v>
      </c>
      <c r="J26" s="214"/>
      <c r="K26" s="215"/>
    </row>
    <row r="27" spans="1:11" ht="24" customHeight="1" thickBot="1" thickTop="1">
      <c r="A27" s="128" t="s">
        <v>123</v>
      </c>
      <c r="B27" s="129"/>
      <c r="C27" s="129"/>
      <c r="D27" s="129"/>
      <c r="E27" s="129"/>
      <c r="F27" s="151"/>
      <c r="G27" s="151"/>
      <c r="H27" s="151"/>
      <c r="I27" s="141">
        <f>I22+I24+I26</f>
        <v>0</v>
      </c>
      <c r="J27" s="142"/>
      <c r="K27" s="134"/>
    </row>
    <row r="28" spans="1:11" ht="24" customHeight="1" thickTop="1">
      <c r="A28" s="46"/>
      <c r="B28" s="163" t="s">
        <v>136</v>
      </c>
      <c r="C28" s="163"/>
      <c r="D28" s="163"/>
      <c r="E28" s="163"/>
      <c r="F28" s="163"/>
      <c r="G28" s="163"/>
      <c r="H28" s="163"/>
      <c r="I28" s="163"/>
      <c r="J28" s="163"/>
      <c r="K28" s="153"/>
    </row>
    <row r="29" spans="1:11" ht="24" customHeight="1">
      <c r="A29" s="231" t="s">
        <v>135</v>
      </c>
      <c r="B29" s="186" t="s">
        <v>126</v>
      </c>
      <c r="C29" s="186"/>
      <c r="D29" s="186"/>
      <c r="E29" s="186" t="s">
        <v>132</v>
      </c>
      <c r="F29" s="186"/>
      <c r="G29" s="193"/>
      <c r="H29" s="154" t="s">
        <v>133</v>
      </c>
      <c r="I29" s="228"/>
      <c r="J29" s="228"/>
      <c r="K29" s="156"/>
    </row>
    <row r="30" spans="1:11" ht="24" customHeight="1">
      <c r="A30" s="232"/>
      <c r="B30" s="187" t="s">
        <v>127</v>
      </c>
      <c r="C30" s="187"/>
      <c r="D30" s="187"/>
      <c r="E30" s="187" t="s">
        <v>129</v>
      </c>
      <c r="F30" s="187"/>
      <c r="G30" s="225"/>
      <c r="H30" s="137" t="s">
        <v>131</v>
      </c>
      <c r="I30" s="138"/>
      <c r="J30" s="138"/>
      <c r="K30" s="175"/>
    </row>
    <row r="31" spans="1:11" ht="24" customHeight="1">
      <c r="A31" s="233"/>
      <c r="B31" s="224" t="s">
        <v>128</v>
      </c>
      <c r="C31" s="224"/>
      <c r="D31" s="224"/>
      <c r="E31" s="224" t="s">
        <v>130</v>
      </c>
      <c r="F31" s="224"/>
      <c r="G31" s="234"/>
      <c r="H31" s="211" t="s">
        <v>131</v>
      </c>
      <c r="I31" s="235"/>
      <c r="J31" s="235"/>
      <c r="K31" s="178"/>
    </row>
    <row r="32" spans="1:10" ht="19.5" customHeight="1">
      <c r="A32" s="46" t="s">
        <v>158</v>
      </c>
      <c r="B32" s="163" t="s">
        <v>116</v>
      </c>
      <c r="C32" s="163"/>
      <c r="D32" s="163"/>
      <c r="E32" s="163"/>
      <c r="F32" s="163"/>
      <c r="G32" s="163"/>
      <c r="H32" s="163"/>
      <c r="I32" s="163"/>
      <c r="J32" s="163"/>
    </row>
    <row r="33" spans="1:10" ht="18" customHeight="1">
      <c r="A33" s="94" t="s">
        <v>226</v>
      </c>
      <c r="B33" s="95"/>
      <c r="C33" s="96" t="s">
        <v>227</v>
      </c>
      <c r="D33" s="96"/>
      <c r="E33" s="96"/>
      <c r="F33" s="96"/>
      <c r="G33" s="97"/>
      <c r="H33" s="96" t="s">
        <v>228</v>
      </c>
      <c r="I33" s="96"/>
      <c r="J33" s="96"/>
    </row>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68">
    <mergeCell ref="A29:A31"/>
    <mergeCell ref="E31:G31"/>
    <mergeCell ref="H29:K29"/>
    <mergeCell ref="H30:K30"/>
    <mergeCell ref="H31:K31"/>
    <mergeCell ref="H1:K1"/>
    <mergeCell ref="B30:D30"/>
    <mergeCell ref="B31:D31"/>
    <mergeCell ref="B29:D29"/>
    <mergeCell ref="E29:G29"/>
    <mergeCell ref="E30:G30"/>
    <mergeCell ref="J7:K7"/>
    <mergeCell ref="H7:I7"/>
    <mergeCell ref="I25:K25"/>
    <mergeCell ref="D12:K12"/>
    <mergeCell ref="A12:B13"/>
    <mergeCell ref="I26:K26"/>
    <mergeCell ref="I22:K22"/>
    <mergeCell ref="I24:K24"/>
    <mergeCell ref="I20:K20"/>
    <mergeCell ref="C7:F7"/>
    <mergeCell ref="A23:E23"/>
    <mergeCell ref="B18:C18"/>
    <mergeCell ref="F13:G13"/>
    <mergeCell ref="A22:F22"/>
    <mergeCell ref="G22:H22"/>
    <mergeCell ref="D19:E19"/>
    <mergeCell ref="B19:C19"/>
    <mergeCell ref="B20:C20"/>
    <mergeCell ref="D20:E20"/>
    <mergeCell ref="B32:J32"/>
    <mergeCell ref="I19:K19"/>
    <mergeCell ref="I21:K21"/>
    <mergeCell ref="A16:E16"/>
    <mergeCell ref="B17:C17"/>
    <mergeCell ref="I23:K23"/>
    <mergeCell ref="A21:H21"/>
    <mergeCell ref="A17:A20"/>
    <mergeCell ref="G23:H23"/>
    <mergeCell ref="B28:K28"/>
    <mergeCell ref="A5:K5"/>
    <mergeCell ref="J15:K15"/>
    <mergeCell ref="D8:K8"/>
    <mergeCell ref="D9:K9"/>
    <mergeCell ref="C14:I14"/>
    <mergeCell ref="A7:B7"/>
    <mergeCell ref="C15:I15"/>
    <mergeCell ref="D10:K10"/>
    <mergeCell ref="D11:K11"/>
    <mergeCell ref="A8:B11"/>
    <mergeCell ref="A2:E2"/>
    <mergeCell ref="I16:K16"/>
    <mergeCell ref="I17:K17"/>
    <mergeCell ref="I18:K18"/>
    <mergeCell ref="A6:D6"/>
    <mergeCell ref="D13:E13"/>
    <mergeCell ref="I13:K13"/>
    <mergeCell ref="A14:B15"/>
    <mergeCell ref="G3:K3"/>
    <mergeCell ref="G4:K4"/>
    <mergeCell ref="I27:K27"/>
    <mergeCell ref="A26:B26"/>
    <mergeCell ref="D26:E26"/>
    <mergeCell ref="A27:H27"/>
    <mergeCell ref="G24:H24"/>
    <mergeCell ref="A25:C25"/>
    <mergeCell ref="D25:E25"/>
    <mergeCell ref="A24:C24"/>
  </mergeCells>
  <dataValidations count="3">
    <dataValidation type="list" allowBlank="1" showInputMessage="1" showErrorMessage="1" sqref="G7 J14">
      <formula1>$N$7:$N$8</formula1>
    </dataValidation>
    <dataValidation type="whole" operator="greaterThan" allowBlank="1" showInputMessage="1" showErrorMessage="1" sqref="G17:G18">
      <formula1>0</formula1>
    </dataValidation>
    <dataValidation type="whole" operator="greaterThanOrEqual" allowBlank="1" showInputMessage="1" showErrorMessage="1" sqref="H18:H20 G24:H24 I26:K26">
      <formula1>0</formula1>
    </dataValidation>
  </dataValidations>
  <printOptions/>
  <pageMargins left="1" right="0.54" top="1" bottom="0.49" header="0.512" footer="0.512"/>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L54"/>
  <sheetViews>
    <sheetView view="pageBreakPreview" zoomScaleSheetLayoutView="100" zoomScalePageLayoutView="0" workbookViewId="0" topLeftCell="A1">
      <selection activeCell="A1" sqref="A1"/>
    </sheetView>
  </sheetViews>
  <sheetFormatPr defaultColWidth="9.00390625" defaultRowHeight="13.5"/>
  <cols>
    <col min="1" max="1" width="4.00390625" style="3" customWidth="1"/>
    <col min="2" max="2" width="13.375" style="3" customWidth="1"/>
    <col min="3" max="3" width="2.875" style="3" customWidth="1"/>
    <col min="4" max="4" width="12.75390625" style="3" customWidth="1"/>
    <col min="5" max="5" width="3.50390625" style="3" customWidth="1"/>
    <col min="6" max="6" width="15.625" style="3" customWidth="1"/>
    <col min="7" max="7" width="3.50390625" style="3" customWidth="1"/>
    <col min="8" max="8" width="15.625" style="3" customWidth="1"/>
    <col min="9" max="9" width="3.50390625" style="3" customWidth="1"/>
    <col min="10" max="10" width="12.625" style="3" customWidth="1"/>
    <col min="11" max="11" width="3.50390625" style="3" customWidth="1"/>
    <col min="12" max="16384" width="9.00390625" style="3" customWidth="1"/>
  </cols>
  <sheetData>
    <row r="1" spans="1:11" ht="15.75" customHeight="1">
      <c r="A1" s="1"/>
      <c r="B1" s="1"/>
      <c r="C1" s="1"/>
      <c r="D1" s="1"/>
      <c r="E1" s="1"/>
      <c r="F1" s="1"/>
      <c r="G1" s="1"/>
      <c r="H1" s="241" t="s">
        <v>58</v>
      </c>
      <c r="I1" s="241"/>
      <c r="J1" s="241"/>
      <c r="K1" s="241"/>
    </row>
    <row r="2" spans="1:11" ht="15.75" customHeight="1">
      <c r="A2" s="1" t="s">
        <v>160</v>
      </c>
      <c r="B2" s="1"/>
      <c r="C2" s="1"/>
      <c r="D2" s="1"/>
      <c r="E2" s="1"/>
      <c r="F2" s="1"/>
      <c r="G2" s="1"/>
      <c r="H2" s="2"/>
      <c r="I2" s="2"/>
      <c r="J2" s="2"/>
      <c r="K2" s="2"/>
    </row>
    <row r="3" spans="1:9" ht="15.75" customHeight="1">
      <c r="A3" s="1" t="s">
        <v>25</v>
      </c>
      <c r="B3" s="1"/>
      <c r="C3" s="1"/>
      <c r="D3" s="1"/>
      <c r="E3" s="1"/>
      <c r="F3" s="251"/>
      <c r="G3" s="251"/>
      <c r="H3" s="1"/>
      <c r="I3" s="1"/>
    </row>
    <row r="4" spans="1:11" ht="15.75" customHeight="1">
      <c r="A4" s="1" t="s">
        <v>251</v>
      </c>
      <c r="B4" s="1"/>
      <c r="C4" s="1"/>
      <c r="D4" s="1"/>
      <c r="E4" s="1"/>
      <c r="F4" s="251" t="s">
        <v>87</v>
      </c>
      <c r="G4" s="251"/>
      <c r="H4" s="4"/>
      <c r="I4" s="4"/>
      <c r="J4" s="5"/>
      <c r="K4" s="5"/>
    </row>
    <row r="5" spans="1:11" ht="15.75" customHeight="1">
      <c r="A5" s="125" t="s">
        <v>60</v>
      </c>
      <c r="B5" s="126" t="s">
        <v>252</v>
      </c>
      <c r="C5" s="36"/>
      <c r="D5" s="36"/>
      <c r="E5" s="1"/>
      <c r="F5" s="251" t="s">
        <v>88</v>
      </c>
      <c r="G5" s="251"/>
      <c r="H5" s="6"/>
      <c r="I5" s="6"/>
      <c r="J5" s="7"/>
      <c r="K5" s="7"/>
    </row>
    <row r="6" spans="1:11" ht="15.75" customHeight="1">
      <c r="A6" s="154" t="s">
        <v>76</v>
      </c>
      <c r="B6" s="156"/>
      <c r="C6" s="154" t="s">
        <v>118</v>
      </c>
      <c r="D6" s="156"/>
      <c r="E6" s="1"/>
      <c r="F6" s="251" t="s">
        <v>89</v>
      </c>
      <c r="G6" s="251"/>
      <c r="H6" s="6"/>
      <c r="I6" s="6"/>
      <c r="J6" s="7"/>
      <c r="K6" s="7"/>
    </row>
    <row r="7" spans="1:11" ht="15.75" customHeight="1">
      <c r="A7" s="230"/>
      <c r="B7" s="156"/>
      <c r="C7" s="270"/>
      <c r="D7" s="271"/>
      <c r="E7" s="1"/>
      <c r="F7" s="251" t="s">
        <v>90</v>
      </c>
      <c r="G7" s="251"/>
      <c r="H7" s="6"/>
      <c r="I7" s="6"/>
      <c r="J7" s="7"/>
      <c r="K7" s="7"/>
    </row>
    <row r="8" spans="1:11" ht="15.75" customHeight="1">
      <c r="A8" s="254"/>
      <c r="B8" s="156"/>
      <c r="C8" s="272"/>
      <c r="D8" s="258"/>
      <c r="E8" s="1"/>
      <c r="F8" s="251" t="s">
        <v>70</v>
      </c>
      <c r="G8" s="251"/>
      <c r="H8" s="6"/>
      <c r="I8" s="6"/>
      <c r="J8" s="7"/>
      <c r="K8" s="7"/>
    </row>
    <row r="9" spans="1:11" ht="15.75" customHeight="1">
      <c r="A9" s="254"/>
      <c r="B9" s="156"/>
      <c r="C9" s="272"/>
      <c r="D9" s="258"/>
      <c r="E9" s="1"/>
      <c r="F9" s="251" t="s">
        <v>71</v>
      </c>
      <c r="G9" s="251"/>
      <c r="H9" s="6"/>
      <c r="I9" s="6"/>
      <c r="J9" s="7"/>
      <c r="K9" s="7"/>
    </row>
    <row r="10" spans="1:9" ht="15.75" customHeight="1">
      <c r="A10" s="254"/>
      <c r="B10" s="156"/>
      <c r="C10" s="273"/>
      <c r="D10" s="274"/>
      <c r="E10" s="1"/>
      <c r="F10" s="1"/>
      <c r="G10" s="1"/>
      <c r="H10" s="1"/>
      <c r="I10" s="1"/>
    </row>
    <row r="11" spans="1:11" ht="13.5">
      <c r="A11" s="252" t="s">
        <v>59</v>
      </c>
      <c r="B11" s="252"/>
      <c r="C11" s="252"/>
      <c r="D11" s="252"/>
      <c r="E11" s="252"/>
      <c r="F11" s="252"/>
      <c r="G11" s="252"/>
      <c r="H11" s="252"/>
      <c r="I11" s="252"/>
      <c r="J11" s="252"/>
      <c r="K11" s="252"/>
    </row>
    <row r="12" spans="1:11" ht="13.5">
      <c r="A12" s="252"/>
      <c r="B12" s="252"/>
      <c r="C12" s="252"/>
      <c r="D12" s="252"/>
      <c r="E12" s="252"/>
      <c r="F12" s="252"/>
      <c r="G12" s="252"/>
      <c r="H12" s="252"/>
      <c r="I12" s="252"/>
      <c r="J12" s="252"/>
      <c r="K12" s="252"/>
    </row>
    <row r="13" spans="1:11" ht="18.75">
      <c r="A13" s="8"/>
      <c r="B13" s="8"/>
      <c r="C13" s="8"/>
      <c r="D13" s="8"/>
      <c r="E13" s="8"/>
      <c r="F13" s="8"/>
      <c r="G13" s="8"/>
      <c r="H13" s="8"/>
      <c r="I13" s="8"/>
      <c r="J13" s="8"/>
      <c r="K13" s="8"/>
    </row>
    <row r="14" spans="1:11" ht="18.75">
      <c r="A14" s="163" t="s">
        <v>61</v>
      </c>
      <c r="B14" s="253"/>
      <c r="C14" s="253"/>
      <c r="D14" s="253"/>
      <c r="E14" s="253"/>
      <c r="F14" s="253"/>
      <c r="G14" s="253"/>
      <c r="H14" s="253"/>
      <c r="I14" s="253"/>
      <c r="J14" s="253"/>
      <c r="K14" s="253"/>
    </row>
    <row r="15" spans="1:9" ht="14.25">
      <c r="A15" s="1"/>
      <c r="B15" s="1"/>
      <c r="C15" s="1"/>
      <c r="D15" s="1"/>
      <c r="E15" s="1"/>
      <c r="F15" s="1"/>
      <c r="G15" s="1"/>
      <c r="H15" s="1"/>
      <c r="I15" s="1"/>
    </row>
    <row r="16" spans="1:11" ht="29.25" customHeight="1">
      <c r="A16" s="204" t="s">
        <v>26</v>
      </c>
      <c r="B16" s="204"/>
      <c r="C16" s="137"/>
      <c r="D16" s="174"/>
      <c r="E16" s="174"/>
      <c r="F16" s="174"/>
      <c r="G16" s="174"/>
      <c r="H16" s="174"/>
      <c r="I16" s="174"/>
      <c r="J16" s="174"/>
      <c r="K16" s="175"/>
    </row>
    <row r="17" spans="1:11" ht="15.75" customHeight="1">
      <c r="A17" s="236" t="s">
        <v>203</v>
      </c>
      <c r="B17" s="236"/>
      <c r="C17" s="237" t="s">
        <v>57</v>
      </c>
      <c r="D17" s="238"/>
      <c r="E17" s="238"/>
      <c r="F17" s="238"/>
      <c r="G17" s="238"/>
      <c r="H17" s="238"/>
      <c r="I17" s="238"/>
      <c r="J17" s="238"/>
      <c r="K17" s="239"/>
    </row>
    <row r="18" spans="1:11" ht="15.75" customHeight="1">
      <c r="A18" s="236" t="s">
        <v>204</v>
      </c>
      <c r="B18" s="236"/>
      <c r="C18" s="237" t="s">
        <v>57</v>
      </c>
      <c r="D18" s="238"/>
      <c r="E18" s="238"/>
      <c r="F18" s="238"/>
      <c r="G18" s="238"/>
      <c r="H18" s="238"/>
      <c r="I18" s="238"/>
      <c r="J18" s="238"/>
      <c r="K18" s="239"/>
    </row>
    <row r="19" spans="1:11" ht="15.75" customHeight="1">
      <c r="A19" s="205" t="s">
        <v>27</v>
      </c>
      <c r="B19" s="205"/>
      <c r="C19" s="237" t="s">
        <v>41</v>
      </c>
      <c r="D19" s="238"/>
      <c r="E19" s="238"/>
      <c r="F19" s="238"/>
      <c r="G19" s="238"/>
      <c r="H19" s="238"/>
      <c r="I19" s="238"/>
      <c r="J19" s="238"/>
      <c r="K19" s="239"/>
    </row>
    <row r="20" spans="1:11" ht="15.75" customHeight="1">
      <c r="A20" s="210" t="s">
        <v>40</v>
      </c>
      <c r="B20" s="210"/>
      <c r="C20" s="176" t="s">
        <v>41</v>
      </c>
      <c r="D20" s="177"/>
      <c r="E20" s="177"/>
      <c r="F20" s="177"/>
      <c r="G20" s="177"/>
      <c r="H20" s="177"/>
      <c r="I20" s="177"/>
      <c r="J20" s="177"/>
      <c r="K20" s="178"/>
    </row>
    <row r="21" spans="1:11" ht="15.75" customHeight="1">
      <c r="A21" s="259" t="s">
        <v>52</v>
      </c>
      <c r="B21" s="259"/>
      <c r="C21" s="275" t="s">
        <v>33</v>
      </c>
      <c r="D21" s="175"/>
      <c r="E21" s="11"/>
      <c r="F21" s="12" t="s">
        <v>37</v>
      </c>
      <c r="G21" s="11"/>
      <c r="H21" s="12" t="s">
        <v>63</v>
      </c>
      <c r="I21" s="11"/>
      <c r="J21" s="13"/>
      <c r="K21" s="13"/>
    </row>
    <row r="22" spans="1:11" ht="15.75" customHeight="1">
      <c r="A22" s="260"/>
      <c r="B22" s="260"/>
      <c r="C22" s="255" t="s">
        <v>34</v>
      </c>
      <c r="D22" s="239"/>
      <c r="E22" s="14"/>
      <c r="F22" s="15" t="s">
        <v>38</v>
      </c>
      <c r="G22" s="14"/>
      <c r="H22" s="15" t="s">
        <v>64</v>
      </c>
      <c r="I22" s="14"/>
      <c r="J22" s="16"/>
      <c r="K22" s="16"/>
    </row>
    <row r="23" spans="1:11" ht="15.75" customHeight="1">
      <c r="A23" s="260"/>
      <c r="B23" s="260"/>
      <c r="C23" s="255" t="s">
        <v>36</v>
      </c>
      <c r="D23" s="239"/>
      <c r="E23" s="14"/>
      <c r="F23" s="15" t="s">
        <v>35</v>
      </c>
      <c r="G23" s="14"/>
      <c r="H23" s="15" t="s">
        <v>65</v>
      </c>
      <c r="I23" s="14"/>
      <c r="J23" s="17"/>
      <c r="K23" s="16"/>
    </row>
    <row r="24" spans="1:11" ht="15.75" customHeight="1">
      <c r="A24" s="261"/>
      <c r="B24" s="261"/>
      <c r="C24" s="262" t="s">
        <v>50</v>
      </c>
      <c r="D24" s="178"/>
      <c r="E24" s="18"/>
      <c r="F24" s="19" t="s">
        <v>62</v>
      </c>
      <c r="G24" s="18"/>
      <c r="H24" s="19"/>
      <c r="I24" s="18"/>
      <c r="J24" s="20"/>
      <c r="K24" s="21"/>
    </row>
    <row r="25" spans="1:11" ht="15.75" customHeight="1">
      <c r="A25" s="204" t="s">
        <v>28</v>
      </c>
      <c r="B25" s="245"/>
      <c r="C25" s="282" t="s">
        <v>32</v>
      </c>
      <c r="D25" s="188"/>
      <c r="E25" s="164"/>
      <c r="F25" s="186" t="s">
        <v>55</v>
      </c>
      <c r="G25" s="186"/>
      <c r="H25" s="186" t="s">
        <v>54</v>
      </c>
      <c r="I25" s="192"/>
      <c r="J25" s="186" t="s">
        <v>56</v>
      </c>
      <c r="K25" s="192"/>
    </row>
    <row r="26" spans="1:11" ht="15.75" customHeight="1">
      <c r="A26" s="205"/>
      <c r="B26" s="246"/>
      <c r="C26" s="283" t="s">
        <v>29</v>
      </c>
      <c r="D26" s="284"/>
      <c r="E26" s="285"/>
      <c r="F26" s="250"/>
      <c r="G26" s="250"/>
      <c r="H26" s="250"/>
      <c r="I26" s="250"/>
      <c r="J26" s="250"/>
      <c r="K26" s="250"/>
    </row>
    <row r="27" spans="1:11" ht="15.75" customHeight="1">
      <c r="A27" s="205"/>
      <c r="B27" s="246"/>
      <c r="C27" s="255" t="s">
        <v>39</v>
      </c>
      <c r="D27" s="286"/>
      <c r="E27" s="209"/>
      <c r="F27" s="243"/>
      <c r="G27" s="243"/>
      <c r="H27" s="243"/>
      <c r="I27" s="243"/>
      <c r="J27" s="243"/>
      <c r="K27" s="243"/>
    </row>
    <row r="28" spans="1:11" ht="15.75" customHeight="1">
      <c r="A28" s="205"/>
      <c r="B28" s="246"/>
      <c r="C28" s="255" t="s">
        <v>51</v>
      </c>
      <c r="D28" s="286"/>
      <c r="E28" s="209"/>
      <c r="F28" s="243"/>
      <c r="G28" s="243"/>
      <c r="H28" s="243"/>
      <c r="I28" s="243"/>
      <c r="J28" s="243"/>
      <c r="K28" s="243"/>
    </row>
    <row r="29" spans="1:11" ht="15.75" customHeight="1">
      <c r="A29" s="224"/>
      <c r="B29" s="247"/>
      <c r="C29" s="262" t="s">
        <v>30</v>
      </c>
      <c r="D29" s="287"/>
      <c r="E29" s="212"/>
      <c r="F29" s="244"/>
      <c r="G29" s="244"/>
      <c r="H29" s="244"/>
      <c r="I29" s="244"/>
      <c r="J29" s="244"/>
      <c r="K29" s="244"/>
    </row>
    <row r="30" spans="1:11" ht="15.75" customHeight="1">
      <c r="A30" s="204" t="s">
        <v>31</v>
      </c>
      <c r="B30" s="204"/>
      <c r="C30" s="231" t="s">
        <v>67</v>
      </c>
      <c r="D30" s="174" t="s">
        <v>72</v>
      </c>
      <c r="E30" s="175"/>
      <c r="F30" s="137" t="s">
        <v>42</v>
      </c>
      <c r="G30" s="175"/>
      <c r="H30" s="263" t="s">
        <v>47</v>
      </c>
      <c r="I30" s="264"/>
      <c r="J30" s="23"/>
      <c r="K30" s="24"/>
    </row>
    <row r="31" spans="1:11" ht="15.75" customHeight="1">
      <c r="A31" s="246"/>
      <c r="B31" s="246"/>
      <c r="C31" s="288"/>
      <c r="D31" s="238" t="s">
        <v>73</v>
      </c>
      <c r="E31" s="239"/>
      <c r="F31" s="208" t="s">
        <v>43</v>
      </c>
      <c r="G31" s="239"/>
      <c r="H31" s="265" t="s">
        <v>48</v>
      </c>
      <c r="I31" s="266"/>
      <c r="J31" s="26"/>
      <c r="K31" s="27"/>
    </row>
    <row r="32" spans="1:11" ht="15.75" customHeight="1">
      <c r="A32" s="246"/>
      <c r="B32" s="246"/>
      <c r="C32" s="288"/>
      <c r="D32" s="238" t="s">
        <v>74</v>
      </c>
      <c r="E32" s="239"/>
      <c r="F32" s="208" t="s">
        <v>258</v>
      </c>
      <c r="G32" s="239"/>
      <c r="H32" s="265" t="s">
        <v>259</v>
      </c>
      <c r="I32" s="266"/>
      <c r="J32" s="26"/>
      <c r="K32" s="27"/>
    </row>
    <row r="33" spans="1:11" ht="15.75" customHeight="1">
      <c r="A33" s="246"/>
      <c r="B33" s="246"/>
      <c r="C33" s="289"/>
      <c r="D33" s="256" t="s">
        <v>75</v>
      </c>
      <c r="E33" s="178"/>
      <c r="F33" s="211" t="s">
        <v>258</v>
      </c>
      <c r="G33" s="178"/>
      <c r="H33" s="248" t="s">
        <v>259</v>
      </c>
      <c r="I33" s="234"/>
      <c r="J33" s="29"/>
      <c r="K33" s="30"/>
    </row>
    <row r="34" spans="1:11" ht="15.75" customHeight="1">
      <c r="A34" s="246"/>
      <c r="B34" s="246"/>
      <c r="C34" s="275" t="s">
        <v>44</v>
      </c>
      <c r="D34" s="280"/>
      <c r="E34" s="281"/>
      <c r="F34" s="267" t="s">
        <v>42</v>
      </c>
      <c r="G34" s="268"/>
      <c r="H34" s="249" t="s">
        <v>47</v>
      </c>
      <c r="I34" s="225"/>
      <c r="J34" s="33"/>
      <c r="K34" s="34"/>
    </row>
    <row r="35" spans="1:11" ht="15.75" customHeight="1">
      <c r="A35" s="247"/>
      <c r="B35" s="247"/>
      <c r="C35" s="211" t="s">
        <v>45</v>
      </c>
      <c r="D35" s="177"/>
      <c r="E35" s="178"/>
      <c r="F35" s="269" t="s">
        <v>46</v>
      </c>
      <c r="G35" s="178"/>
      <c r="H35" s="248" t="s">
        <v>49</v>
      </c>
      <c r="I35" s="234"/>
      <c r="J35" s="29"/>
      <c r="K35" s="30"/>
    </row>
    <row r="36" spans="1:12" ht="15.75" customHeight="1">
      <c r="A36" s="276" t="s">
        <v>53</v>
      </c>
      <c r="B36" s="277"/>
      <c r="C36" s="32" t="s">
        <v>159</v>
      </c>
      <c r="D36" s="58" t="s">
        <v>260</v>
      </c>
      <c r="E36" s="58"/>
      <c r="F36" s="58"/>
      <c r="G36" s="58"/>
      <c r="H36" s="58"/>
      <c r="I36" s="58"/>
      <c r="J36" s="58"/>
      <c r="K36" s="50"/>
      <c r="L36" s="31"/>
    </row>
    <row r="37" spans="1:12" ht="15.75" customHeight="1">
      <c r="A37" s="278"/>
      <c r="B37" s="279"/>
      <c r="C37" s="32" t="s">
        <v>68</v>
      </c>
      <c r="D37" s="58" t="s">
        <v>207</v>
      </c>
      <c r="E37" s="58"/>
      <c r="F37" s="58"/>
      <c r="G37" s="58"/>
      <c r="H37" s="58"/>
      <c r="I37" s="58"/>
      <c r="J37" s="58"/>
      <c r="K37" s="50"/>
      <c r="L37" s="31"/>
    </row>
    <row r="38" spans="1:12" ht="15.75" customHeight="1">
      <c r="A38" s="278"/>
      <c r="B38" s="279"/>
      <c r="C38" s="32" t="s">
        <v>68</v>
      </c>
      <c r="D38" s="58" t="s">
        <v>206</v>
      </c>
      <c r="E38" s="58"/>
      <c r="F38" s="58"/>
      <c r="G38" s="58"/>
      <c r="H38" s="58"/>
      <c r="I38" s="58"/>
      <c r="J38" s="58"/>
      <c r="K38" s="50"/>
      <c r="L38" s="31"/>
    </row>
    <row r="39" spans="1:12" ht="15.75" customHeight="1">
      <c r="A39" s="278"/>
      <c r="B39" s="279"/>
      <c r="C39" s="32" t="s">
        <v>68</v>
      </c>
      <c r="D39" s="58" t="s">
        <v>208</v>
      </c>
      <c r="E39" s="58"/>
      <c r="F39" s="58"/>
      <c r="G39" s="58"/>
      <c r="H39" s="58"/>
      <c r="I39" s="58"/>
      <c r="J39" s="58"/>
      <c r="K39" s="50"/>
      <c r="L39" s="31"/>
    </row>
    <row r="40" spans="1:12" ht="15.75" customHeight="1">
      <c r="A40" s="278"/>
      <c r="B40" s="279"/>
      <c r="C40" s="32" t="s">
        <v>68</v>
      </c>
      <c r="D40" s="58" t="s">
        <v>117</v>
      </c>
      <c r="E40" s="58"/>
      <c r="F40" s="58"/>
      <c r="G40" s="58"/>
      <c r="H40" s="58"/>
      <c r="I40" s="58"/>
      <c r="J40" s="58"/>
      <c r="K40" s="50"/>
      <c r="L40" s="31"/>
    </row>
    <row r="41" spans="1:12" ht="15.75" customHeight="1">
      <c r="A41" s="278"/>
      <c r="B41" s="279"/>
      <c r="C41" s="32"/>
      <c r="D41" s="58" t="s">
        <v>153</v>
      </c>
      <c r="E41" s="58"/>
      <c r="F41" s="58"/>
      <c r="G41" s="58"/>
      <c r="H41" s="58"/>
      <c r="I41" s="58"/>
      <c r="J41" s="58"/>
      <c r="K41" s="50"/>
      <c r="L41" s="31"/>
    </row>
    <row r="42" spans="1:12" ht="15.75" customHeight="1">
      <c r="A42" s="278"/>
      <c r="B42" s="279"/>
      <c r="C42" s="32" t="s">
        <v>68</v>
      </c>
      <c r="D42" s="58" t="s">
        <v>154</v>
      </c>
      <c r="E42" s="58"/>
      <c r="F42" s="58"/>
      <c r="G42" s="58"/>
      <c r="H42" s="58"/>
      <c r="I42" s="58"/>
      <c r="J42" s="58"/>
      <c r="K42" s="50"/>
      <c r="L42" s="31"/>
    </row>
    <row r="43" spans="1:12" ht="15.75" customHeight="1">
      <c r="A43" s="278"/>
      <c r="B43" s="279"/>
      <c r="C43" s="32" t="s">
        <v>68</v>
      </c>
      <c r="D43" s="58" t="s">
        <v>137</v>
      </c>
      <c r="E43" s="58"/>
      <c r="F43" s="58"/>
      <c r="G43" s="58"/>
      <c r="H43" s="58"/>
      <c r="I43" s="58"/>
      <c r="J43" s="58"/>
      <c r="K43" s="50"/>
      <c r="L43" s="31"/>
    </row>
    <row r="44" spans="1:12" ht="15.75" customHeight="1">
      <c r="A44" s="278"/>
      <c r="B44" s="279"/>
      <c r="C44" s="32"/>
      <c r="D44" s="58"/>
      <c r="E44" s="58"/>
      <c r="F44" s="58"/>
      <c r="G44" s="58"/>
      <c r="H44" s="58"/>
      <c r="I44" s="58"/>
      <c r="J44" s="58"/>
      <c r="K44" s="50"/>
      <c r="L44" s="31"/>
    </row>
    <row r="45" spans="1:12" ht="15.75" customHeight="1">
      <c r="A45" s="278"/>
      <c r="B45" s="279"/>
      <c r="C45" s="32"/>
      <c r="D45" s="58"/>
      <c r="E45" s="58"/>
      <c r="F45" s="58"/>
      <c r="G45" s="257"/>
      <c r="H45" s="153"/>
      <c r="I45" s="153"/>
      <c r="J45" s="153"/>
      <c r="K45" s="258"/>
      <c r="L45" s="31"/>
    </row>
    <row r="46" spans="1:12" ht="26.25" customHeight="1">
      <c r="A46" s="278"/>
      <c r="B46" s="279"/>
      <c r="C46" s="32"/>
      <c r="D46" s="58"/>
      <c r="E46" s="58"/>
      <c r="F46" s="58"/>
      <c r="G46" s="257"/>
      <c r="H46" s="153"/>
      <c r="I46" s="153"/>
      <c r="J46" s="153"/>
      <c r="K46" s="258"/>
      <c r="L46" s="31"/>
    </row>
    <row r="47" spans="1:12" ht="15.75" customHeight="1">
      <c r="A47" s="278"/>
      <c r="B47" s="279"/>
      <c r="C47" s="32"/>
      <c r="D47" s="58"/>
      <c r="E47" s="58"/>
      <c r="F47" s="58"/>
      <c r="G47" s="257"/>
      <c r="H47" s="153"/>
      <c r="I47" s="153"/>
      <c r="J47" s="153"/>
      <c r="K47" s="258"/>
      <c r="L47" s="31"/>
    </row>
    <row r="48" spans="1:12" ht="15.75" customHeight="1">
      <c r="A48" s="278"/>
      <c r="B48" s="279"/>
      <c r="C48" s="32"/>
      <c r="D48" s="58"/>
      <c r="E48" s="58"/>
      <c r="F48" s="58"/>
      <c r="G48" s="257"/>
      <c r="H48" s="153"/>
      <c r="I48" s="153"/>
      <c r="J48" s="153"/>
      <c r="K48" s="258"/>
      <c r="L48" s="31"/>
    </row>
    <row r="49" spans="1:12" ht="15.75" customHeight="1">
      <c r="A49" s="278"/>
      <c r="B49" s="279"/>
      <c r="C49" s="32"/>
      <c r="D49" s="240" t="s">
        <v>24</v>
      </c>
      <c r="E49" s="241"/>
      <c r="F49" s="241"/>
      <c r="G49" s="241"/>
      <c r="H49" s="241"/>
      <c r="I49" s="241"/>
      <c r="J49" s="241"/>
      <c r="K49" s="242"/>
      <c r="L49" s="2"/>
    </row>
    <row r="50" spans="1:12" ht="15.75" customHeight="1">
      <c r="A50" s="278"/>
      <c r="B50" s="279"/>
      <c r="C50" s="32"/>
      <c r="D50" s="58" t="s">
        <v>21</v>
      </c>
      <c r="E50" s="58"/>
      <c r="F50" s="58"/>
      <c r="G50" s="58"/>
      <c r="H50" s="58"/>
      <c r="I50" s="58"/>
      <c r="J50" s="58"/>
      <c r="K50" s="50"/>
      <c r="L50" s="9"/>
    </row>
    <row r="51" spans="1:12" ht="15.75" customHeight="1">
      <c r="A51" s="278"/>
      <c r="B51" s="279"/>
      <c r="C51" s="32"/>
      <c r="D51" s="58" t="s">
        <v>205</v>
      </c>
      <c r="E51" s="58"/>
      <c r="F51" s="58"/>
      <c r="G51" s="58"/>
      <c r="H51" s="58"/>
      <c r="I51" s="58"/>
      <c r="J51" s="58"/>
      <c r="K51" s="50"/>
      <c r="L51" s="9"/>
    </row>
    <row r="52" spans="1:12" ht="15.75" customHeight="1">
      <c r="A52" s="278"/>
      <c r="B52" s="279"/>
      <c r="C52" s="32"/>
      <c r="D52" s="58" t="s">
        <v>22</v>
      </c>
      <c r="E52" s="58"/>
      <c r="F52" s="58"/>
      <c r="G52" s="58"/>
      <c r="H52" s="58"/>
      <c r="I52" s="58"/>
      <c r="J52" s="58"/>
      <c r="K52" s="50"/>
      <c r="L52" s="9"/>
    </row>
    <row r="53" spans="1:12" ht="15.75" customHeight="1">
      <c r="A53" s="278"/>
      <c r="B53" s="279"/>
      <c r="C53" s="32"/>
      <c r="D53" s="58" t="s">
        <v>23</v>
      </c>
      <c r="E53" s="58"/>
      <c r="F53" s="58"/>
      <c r="G53" s="58"/>
      <c r="H53" s="58"/>
      <c r="I53" s="58"/>
      <c r="J53" s="58"/>
      <c r="K53" s="50"/>
      <c r="L53" s="9"/>
    </row>
    <row r="54" spans="1:11" ht="13.5">
      <c r="A54" s="273"/>
      <c r="B54" s="274"/>
      <c r="C54" s="59"/>
      <c r="D54" s="60" t="s">
        <v>69</v>
      </c>
      <c r="E54" s="61"/>
      <c r="F54" s="61"/>
      <c r="G54" s="61"/>
      <c r="H54" s="61"/>
      <c r="I54" s="61"/>
      <c r="J54" s="61"/>
      <c r="K54" s="62"/>
    </row>
  </sheetData>
  <sheetProtection/>
  <mergeCells count="76">
    <mergeCell ref="A36:B54"/>
    <mergeCell ref="C34:E34"/>
    <mergeCell ref="C35:E35"/>
    <mergeCell ref="C25:E25"/>
    <mergeCell ref="C26:E26"/>
    <mergeCell ref="C27:E27"/>
    <mergeCell ref="C28:E28"/>
    <mergeCell ref="C29:E29"/>
    <mergeCell ref="C30:C33"/>
    <mergeCell ref="D31:E31"/>
    <mergeCell ref="F33:G33"/>
    <mergeCell ref="F34:G34"/>
    <mergeCell ref="F35:G35"/>
    <mergeCell ref="C6:D6"/>
    <mergeCell ref="C7:D10"/>
    <mergeCell ref="C16:K16"/>
    <mergeCell ref="C17:K17"/>
    <mergeCell ref="C19:K19"/>
    <mergeCell ref="C20:K20"/>
    <mergeCell ref="C21:D21"/>
    <mergeCell ref="G46:K46"/>
    <mergeCell ref="G47:K47"/>
    <mergeCell ref="G45:K45"/>
    <mergeCell ref="A16:B16"/>
    <mergeCell ref="A17:B17"/>
    <mergeCell ref="A19:B19"/>
    <mergeCell ref="H33:I33"/>
    <mergeCell ref="A30:B35"/>
    <mergeCell ref="F30:G30"/>
    <mergeCell ref="F31:G31"/>
    <mergeCell ref="G48:K48"/>
    <mergeCell ref="H25:I25"/>
    <mergeCell ref="A21:B24"/>
    <mergeCell ref="A20:B20"/>
    <mergeCell ref="F25:G25"/>
    <mergeCell ref="C23:D23"/>
    <mergeCell ref="C24:D24"/>
    <mergeCell ref="H30:I30"/>
    <mergeCell ref="H31:I31"/>
    <mergeCell ref="H32:I32"/>
    <mergeCell ref="D33:E33"/>
    <mergeCell ref="D30:E30"/>
    <mergeCell ref="H26:I26"/>
    <mergeCell ref="F27:G27"/>
    <mergeCell ref="H27:I27"/>
    <mergeCell ref="F26:G26"/>
    <mergeCell ref="H28:I28"/>
    <mergeCell ref="F29:G29"/>
    <mergeCell ref="H29:I29"/>
    <mergeCell ref="F32:G32"/>
    <mergeCell ref="H1:K1"/>
    <mergeCell ref="A11:K12"/>
    <mergeCell ref="A14:K14"/>
    <mergeCell ref="F28:G28"/>
    <mergeCell ref="F6:G6"/>
    <mergeCell ref="F7:G7"/>
    <mergeCell ref="F8:G8"/>
    <mergeCell ref="A6:B6"/>
    <mergeCell ref="A7:B10"/>
    <mergeCell ref="C22:D22"/>
    <mergeCell ref="J26:K26"/>
    <mergeCell ref="D32:E32"/>
    <mergeCell ref="F3:G3"/>
    <mergeCell ref="F4:G4"/>
    <mergeCell ref="F5:G5"/>
    <mergeCell ref="F9:G9"/>
    <mergeCell ref="A18:B18"/>
    <mergeCell ref="C18:K18"/>
    <mergeCell ref="D49:K49"/>
    <mergeCell ref="J28:K28"/>
    <mergeCell ref="J29:K29"/>
    <mergeCell ref="A25:B29"/>
    <mergeCell ref="H35:I35"/>
    <mergeCell ref="J27:K27"/>
    <mergeCell ref="H34:I34"/>
    <mergeCell ref="J25:K25"/>
  </mergeCells>
  <printOptions/>
  <pageMargins left="0.75" right="0.34" top="0.37" bottom="0.26" header="0.37" footer="0.24"/>
  <pageSetup orientation="portrait" paperSize="9" scale="95" r:id="rId1"/>
</worksheet>
</file>

<file path=xl/worksheets/sheet4.xml><?xml version="1.0" encoding="utf-8"?>
<worksheet xmlns="http://schemas.openxmlformats.org/spreadsheetml/2006/main" xmlns:r="http://schemas.openxmlformats.org/officeDocument/2006/relationships">
  <sheetPr>
    <tabColor indexed="14"/>
  </sheetPr>
  <dimension ref="A1:J61"/>
  <sheetViews>
    <sheetView view="pageBreakPreview" zoomScale="60" zoomScalePageLayoutView="0" workbookViewId="0" topLeftCell="A1">
      <selection activeCell="B31" sqref="B31:J34"/>
    </sheetView>
  </sheetViews>
  <sheetFormatPr defaultColWidth="9.00390625" defaultRowHeight="13.5"/>
  <cols>
    <col min="1" max="1" width="18.50390625" style="3" customWidth="1"/>
    <col min="2" max="2" width="7.50390625" style="3" customWidth="1"/>
    <col min="3" max="10" width="8.125" style="3" customWidth="1"/>
    <col min="11" max="16384" width="9.00390625" style="3" customWidth="1"/>
  </cols>
  <sheetData>
    <row r="1" spans="1:10" ht="24">
      <c r="A1" s="325" t="s">
        <v>200</v>
      </c>
      <c r="B1" s="325"/>
      <c r="C1" s="325"/>
      <c r="D1" s="325"/>
      <c r="E1" s="325"/>
      <c r="F1" s="325"/>
      <c r="G1" s="325"/>
      <c r="H1" s="325"/>
      <c r="I1" s="325"/>
      <c r="J1" s="325"/>
    </row>
    <row r="2" spans="1:10" ht="8.25" customHeight="1" thickBot="1">
      <c r="A2" s="65"/>
      <c r="B2" s="65"/>
      <c r="C2" s="65"/>
      <c r="D2" s="65"/>
      <c r="E2" s="65"/>
      <c r="F2" s="65"/>
      <c r="G2" s="65"/>
      <c r="H2" s="65"/>
      <c r="I2" s="65"/>
      <c r="J2" s="65"/>
    </row>
    <row r="3" spans="1:10" ht="17.25" customHeight="1">
      <c r="A3" s="67" t="s">
        <v>201</v>
      </c>
      <c r="B3" s="292"/>
      <c r="C3" s="292"/>
      <c r="D3" s="292"/>
      <c r="E3" s="292"/>
      <c r="F3" s="292"/>
      <c r="G3" s="292"/>
      <c r="H3" s="292"/>
      <c r="I3" s="292"/>
      <c r="J3" s="293"/>
    </row>
    <row r="4" spans="1:10" ht="27" customHeight="1">
      <c r="A4" s="68" t="s">
        <v>1</v>
      </c>
      <c r="B4" s="193"/>
      <c r="C4" s="193"/>
      <c r="D4" s="193"/>
      <c r="E4" s="193"/>
      <c r="F4" s="193"/>
      <c r="G4" s="193"/>
      <c r="H4" s="193"/>
      <c r="I4" s="193"/>
      <c r="J4" s="326"/>
    </row>
    <row r="5" spans="1:10" ht="21.75" customHeight="1">
      <c r="A5" s="304" t="s">
        <v>161</v>
      </c>
      <c r="B5" s="63" t="s">
        <v>162</v>
      </c>
      <c r="C5" s="264"/>
      <c r="D5" s="264"/>
      <c r="E5" s="264"/>
      <c r="F5" s="264"/>
      <c r="G5" s="264"/>
      <c r="H5" s="264"/>
      <c r="I5" s="264"/>
      <c r="J5" s="316"/>
    </row>
    <row r="6" spans="1:10" ht="21.75" customHeight="1">
      <c r="A6" s="304"/>
      <c r="B6" s="64" t="s">
        <v>163</v>
      </c>
      <c r="C6" s="234"/>
      <c r="D6" s="234"/>
      <c r="E6" s="234"/>
      <c r="F6" s="21" t="s">
        <v>164</v>
      </c>
      <c r="G6" s="234"/>
      <c r="H6" s="234"/>
      <c r="I6" s="234"/>
      <c r="J6" s="327"/>
    </row>
    <row r="7" spans="1:10" ht="21.75" customHeight="1">
      <c r="A7" s="304" t="s">
        <v>9</v>
      </c>
      <c r="B7" s="312" t="s">
        <v>191</v>
      </c>
      <c r="C7" s="312"/>
      <c r="D7" s="312"/>
      <c r="E7" s="312"/>
      <c r="F7" s="312"/>
      <c r="G7" s="312"/>
      <c r="H7" s="312"/>
      <c r="I7" s="312"/>
      <c r="J7" s="313"/>
    </row>
    <row r="8" spans="1:10" ht="21.75" customHeight="1">
      <c r="A8" s="304"/>
      <c r="B8" s="310" t="s">
        <v>192</v>
      </c>
      <c r="C8" s="310"/>
      <c r="D8" s="310"/>
      <c r="E8" s="310"/>
      <c r="F8" s="310"/>
      <c r="G8" s="310"/>
      <c r="H8" s="310"/>
      <c r="I8" s="310"/>
      <c r="J8" s="311"/>
    </row>
    <row r="9" spans="1:10" ht="21.75" customHeight="1">
      <c r="A9" s="304" t="s">
        <v>165</v>
      </c>
      <c r="B9" s="63" t="s">
        <v>168</v>
      </c>
      <c r="C9" s="69" t="s">
        <v>173</v>
      </c>
      <c r="D9" s="69" t="s">
        <v>173</v>
      </c>
      <c r="E9" s="69" t="s">
        <v>173</v>
      </c>
      <c r="F9" s="69" t="s">
        <v>173</v>
      </c>
      <c r="G9" s="69" t="s">
        <v>173</v>
      </c>
      <c r="H9" s="69" t="s">
        <v>173</v>
      </c>
      <c r="I9" s="69" t="s">
        <v>173</v>
      </c>
      <c r="J9" s="70" t="s">
        <v>173</v>
      </c>
    </row>
    <row r="10" spans="1:10" ht="21.75" customHeight="1">
      <c r="A10" s="304"/>
      <c r="B10" s="64" t="s">
        <v>165</v>
      </c>
      <c r="C10" s="21"/>
      <c r="D10" s="21"/>
      <c r="E10" s="21"/>
      <c r="F10" s="21"/>
      <c r="G10" s="21"/>
      <c r="H10" s="21"/>
      <c r="I10" s="21"/>
      <c r="J10" s="71"/>
    </row>
    <row r="11" spans="1:10" ht="21.75" customHeight="1">
      <c r="A11" s="304" t="s">
        <v>166</v>
      </c>
      <c r="B11" s="47" t="s">
        <v>171</v>
      </c>
      <c r="C11" s="314" t="s">
        <v>172</v>
      </c>
      <c r="D11" s="314"/>
      <c r="E11" s="323" t="s">
        <v>211</v>
      </c>
      <c r="F11" s="324"/>
      <c r="G11" s="314" t="s">
        <v>174</v>
      </c>
      <c r="H11" s="314"/>
      <c r="I11" s="314"/>
      <c r="J11" s="315"/>
    </row>
    <row r="12" spans="1:10" ht="21.75" customHeight="1">
      <c r="A12" s="304"/>
      <c r="B12" s="63" t="s">
        <v>169</v>
      </c>
      <c r="C12" s="245"/>
      <c r="D12" s="245"/>
      <c r="E12" s="245"/>
      <c r="F12" s="245"/>
      <c r="G12" s="314"/>
      <c r="H12" s="314"/>
      <c r="I12" s="314"/>
      <c r="J12" s="315"/>
    </row>
    <row r="13" spans="1:10" ht="21.75" customHeight="1">
      <c r="A13" s="304"/>
      <c r="B13" s="64" t="s">
        <v>170</v>
      </c>
      <c r="C13" s="247"/>
      <c r="D13" s="247"/>
      <c r="E13" s="247"/>
      <c r="F13" s="247"/>
      <c r="G13" s="314"/>
      <c r="H13" s="314"/>
      <c r="I13" s="314"/>
      <c r="J13" s="315"/>
    </row>
    <row r="14" spans="1:10" ht="21.75" customHeight="1">
      <c r="A14" s="304" t="s">
        <v>167</v>
      </c>
      <c r="B14" s="318" t="s">
        <v>175</v>
      </c>
      <c r="C14" s="319"/>
      <c r="D14" s="320"/>
      <c r="E14" s="264" t="s">
        <v>176</v>
      </c>
      <c r="F14" s="264"/>
      <c r="G14" s="264"/>
      <c r="H14" s="264" t="s">
        <v>179</v>
      </c>
      <c r="I14" s="264"/>
      <c r="J14" s="316"/>
    </row>
    <row r="15" spans="1:10" ht="21.75" customHeight="1">
      <c r="A15" s="304"/>
      <c r="B15" s="198"/>
      <c r="C15" s="321"/>
      <c r="D15" s="199"/>
      <c r="E15" s="266" t="s">
        <v>177</v>
      </c>
      <c r="F15" s="266"/>
      <c r="G15" s="266"/>
      <c r="H15" s="266" t="s">
        <v>180</v>
      </c>
      <c r="I15" s="266"/>
      <c r="J15" s="317"/>
    </row>
    <row r="16" spans="1:10" ht="21.75" customHeight="1">
      <c r="A16" s="304"/>
      <c r="B16" s="200"/>
      <c r="C16" s="322"/>
      <c r="D16" s="201"/>
      <c r="E16" s="234" t="s">
        <v>178</v>
      </c>
      <c r="F16" s="234"/>
      <c r="G16" s="234"/>
      <c r="H16" s="234" t="s">
        <v>181</v>
      </c>
      <c r="I16" s="234"/>
      <c r="J16" s="327"/>
    </row>
    <row r="17" spans="1:10" ht="21.75" customHeight="1">
      <c r="A17" s="304"/>
      <c r="B17" s="306" t="s">
        <v>182</v>
      </c>
      <c r="C17" s="306"/>
      <c r="D17" s="306"/>
      <c r="E17" s="312" t="s">
        <v>173</v>
      </c>
      <c r="F17" s="312"/>
      <c r="G17" s="312"/>
      <c r="H17" s="312"/>
      <c r="I17" s="312"/>
      <c r="J17" s="313"/>
    </row>
    <row r="18" spans="1:10" ht="21.75" customHeight="1">
      <c r="A18" s="304"/>
      <c r="B18" s="303" t="s">
        <v>183</v>
      </c>
      <c r="C18" s="303"/>
      <c r="D18" s="303"/>
      <c r="E18" s="308" t="s">
        <v>173</v>
      </c>
      <c r="F18" s="308"/>
      <c r="G18" s="308"/>
      <c r="H18" s="308"/>
      <c r="I18" s="308"/>
      <c r="J18" s="309"/>
    </row>
    <row r="19" spans="1:10" ht="21.75" customHeight="1">
      <c r="A19" s="304"/>
      <c r="B19" s="303" t="s">
        <v>184</v>
      </c>
      <c r="C19" s="303"/>
      <c r="D19" s="303"/>
      <c r="E19" s="308" t="s">
        <v>188</v>
      </c>
      <c r="F19" s="308"/>
      <c r="G19" s="308"/>
      <c r="H19" s="308"/>
      <c r="I19" s="308"/>
      <c r="J19" s="309"/>
    </row>
    <row r="20" spans="1:10" ht="21.75" customHeight="1">
      <c r="A20" s="304"/>
      <c r="B20" s="303" t="s">
        <v>185</v>
      </c>
      <c r="C20" s="303"/>
      <c r="D20" s="303"/>
      <c r="E20" s="308" t="s">
        <v>189</v>
      </c>
      <c r="F20" s="308"/>
      <c r="G20" s="308"/>
      <c r="H20" s="308"/>
      <c r="I20" s="308"/>
      <c r="J20" s="309"/>
    </row>
    <row r="21" spans="1:10" ht="21.75" customHeight="1">
      <c r="A21" s="304"/>
      <c r="B21" s="303" t="s">
        <v>186</v>
      </c>
      <c r="C21" s="303"/>
      <c r="D21" s="303"/>
      <c r="E21" s="308" t="s">
        <v>173</v>
      </c>
      <c r="F21" s="308"/>
      <c r="G21" s="308"/>
      <c r="H21" s="308"/>
      <c r="I21" s="308"/>
      <c r="J21" s="309"/>
    </row>
    <row r="22" spans="1:10" ht="21.75" customHeight="1">
      <c r="A22" s="304"/>
      <c r="B22" s="303" t="s">
        <v>187</v>
      </c>
      <c r="C22" s="303"/>
      <c r="D22" s="303"/>
      <c r="E22" s="308" t="s">
        <v>190</v>
      </c>
      <c r="F22" s="308"/>
      <c r="G22" s="308"/>
      <c r="H22" s="308"/>
      <c r="I22" s="308"/>
      <c r="J22" s="309"/>
    </row>
    <row r="23" spans="1:10" ht="21.75" customHeight="1">
      <c r="A23" s="304"/>
      <c r="B23" s="305" t="s">
        <v>53</v>
      </c>
      <c r="C23" s="305"/>
      <c r="D23" s="305"/>
      <c r="E23" s="310"/>
      <c r="F23" s="310"/>
      <c r="G23" s="310"/>
      <c r="H23" s="310"/>
      <c r="I23" s="310"/>
      <c r="J23" s="311"/>
    </row>
    <row r="24" spans="1:10" ht="21.75" customHeight="1">
      <c r="A24" s="304" t="s">
        <v>193</v>
      </c>
      <c r="B24" s="306" t="s">
        <v>194</v>
      </c>
      <c r="C24" s="306"/>
      <c r="D24" s="306"/>
      <c r="E24" s="300" t="s">
        <v>261</v>
      </c>
      <c r="F24" s="301"/>
      <c r="G24" s="301"/>
      <c r="H24" s="301"/>
      <c r="I24" s="301"/>
      <c r="J24" s="302"/>
    </row>
    <row r="25" spans="1:10" ht="21.75" customHeight="1">
      <c r="A25" s="304"/>
      <c r="B25" s="303" t="s">
        <v>195</v>
      </c>
      <c r="C25" s="303"/>
      <c r="D25" s="303"/>
      <c r="E25" s="294" t="s">
        <v>262</v>
      </c>
      <c r="F25" s="295"/>
      <c r="G25" s="295"/>
      <c r="H25" s="295"/>
      <c r="I25" s="295"/>
      <c r="J25" s="296"/>
    </row>
    <row r="26" spans="1:10" ht="21.75" customHeight="1">
      <c r="A26" s="304"/>
      <c r="B26" s="303" t="s">
        <v>196</v>
      </c>
      <c r="C26" s="303"/>
      <c r="D26" s="303"/>
      <c r="E26" s="294" t="s">
        <v>263</v>
      </c>
      <c r="F26" s="295"/>
      <c r="G26" s="295"/>
      <c r="H26" s="295"/>
      <c r="I26" s="295"/>
      <c r="J26" s="296"/>
    </row>
    <row r="27" spans="1:10" ht="21.75" customHeight="1">
      <c r="A27" s="304"/>
      <c r="B27" s="307" t="s">
        <v>197</v>
      </c>
      <c r="C27" s="307"/>
      <c r="D27" s="307"/>
      <c r="E27" s="294" t="s">
        <v>264</v>
      </c>
      <c r="F27" s="295"/>
      <c r="G27" s="295"/>
      <c r="H27" s="295"/>
      <c r="I27" s="295"/>
      <c r="J27" s="296"/>
    </row>
    <row r="28" spans="1:10" ht="21.75" customHeight="1">
      <c r="A28" s="304"/>
      <c r="B28" s="303" t="s">
        <v>202</v>
      </c>
      <c r="C28" s="303"/>
      <c r="D28" s="303"/>
      <c r="E28" s="294" t="s">
        <v>265</v>
      </c>
      <c r="F28" s="295"/>
      <c r="G28" s="295"/>
      <c r="H28" s="295"/>
      <c r="I28" s="295"/>
      <c r="J28" s="296"/>
    </row>
    <row r="29" spans="1:10" ht="21.75" customHeight="1">
      <c r="A29" s="304"/>
      <c r="B29" s="303" t="s">
        <v>198</v>
      </c>
      <c r="C29" s="303"/>
      <c r="D29" s="303"/>
      <c r="E29" s="294" t="s">
        <v>266</v>
      </c>
      <c r="F29" s="295"/>
      <c r="G29" s="295"/>
      <c r="H29" s="295"/>
      <c r="I29" s="295"/>
      <c r="J29" s="296"/>
    </row>
    <row r="30" spans="1:10" ht="21.75" customHeight="1">
      <c r="A30" s="304"/>
      <c r="B30" s="305" t="s">
        <v>199</v>
      </c>
      <c r="C30" s="305"/>
      <c r="D30" s="305"/>
      <c r="E30" s="297"/>
      <c r="F30" s="298"/>
      <c r="G30" s="298"/>
      <c r="H30" s="298"/>
      <c r="I30" s="298"/>
      <c r="J30" s="299"/>
    </row>
    <row r="31" spans="1:10" ht="21.75" customHeight="1">
      <c r="A31" s="328" t="s">
        <v>210</v>
      </c>
      <c r="B31" s="193"/>
      <c r="C31" s="193"/>
      <c r="D31" s="193"/>
      <c r="E31" s="193"/>
      <c r="F31" s="193"/>
      <c r="G31" s="193"/>
      <c r="H31" s="193"/>
      <c r="I31" s="193"/>
      <c r="J31" s="326"/>
    </row>
    <row r="32" spans="1:10" ht="21.75" customHeight="1">
      <c r="A32" s="329"/>
      <c r="B32" s="193"/>
      <c r="C32" s="193"/>
      <c r="D32" s="193"/>
      <c r="E32" s="193"/>
      <c r="F32" s="193"/>
      <c r="G32" s="193"/>
      <c r="H32" s="193"/>
      <c r="I32" s="193"/>
      <c r="J32" s="326"/>
    </row>
    <row r="33" spans="1:10" ht="21.75" customHeight="1">
      <c r="A33" s="329"/>
      <c r="B33" s="193"/>
      <c r="C33" s="193"/>
      <c r="D33" s="193"/>
      <c r="E33" s="193"/>
      <c r="F33" s="193"/>
      <c r="G33" s="193"/>
      <c r="H33" s="193"/>
      <c r="I33" s="193"/>
      <c r="J33" s="326"/>
    </row>
    <row r="34" spans="1:10" ht="21.75" customHeight="1">
      <c r="A34" s="329"/>
      <c r="B34" s="193"/>
      <c r="C34" s="193"/>
      <c r="D34" s="193"/>
      <c r="E34" s="193"/>
      <c r="F34" s="193"/>
      <c r="G34" s="193"/>
      <c r="H34" s="193"/>
      <c r="I34" s="193"/>
      <c r="J34" s="326"/>
    </row>
    <row r="35" spans="1:10" ht="21.75" customHeight="1">
      <c r="A35" s="328" t="s">
        <v>253</v>
      </c>
      <c r="B35" s="193"/>
      <c r="C35" s="193"/>
      <c r="D35" s="193"/>
      <c r="E35" s="193"/>
      <c r="F35" s="193"/>
      <c r="G35" s="193"/>
      <c r="H35" s="193"/>
      <c r="I35" s="193"/>
      <c r="J35" s="326"/>
    </row>
    <row r="36" spans="1:10" ht="21.75" customHeight="1">
      <c r="A36" s="329"/>
      <c r="B36" s="193"/>
      <c r="C36" s="193"/>
      <c r="D36" s="193"/>
      <c r="E36" s="193"/>
      <c r="F36" s="193"/>
      <c r="G36" s="193"/>
      <c r="H36" s="193"/>
      <c r="I36" s="193"/>
      <c r="J36" s="326"/>
    </row>
    <row r="37" spans="1:10" ht="21.75" customHeight="1">
      <c r="A37" s="329"/>
      <c r="B37" s="193"/>
      <c r="C37" s="193"/>
      <c r="D37" s="193"/>
      <c r="E37" s="193"/>
      <c r="F37" s="193"/>
      <c r="G37" s="193"/>
      <c r="H37" s="193"/>
      <c r="I37" s="193"/>
      <c r="J37" s="326"/>
    </row>
    <row r="38" spans="1:10" ht="14.25" thickBot="1">
      <c r="A38" s="330"/>
      <c r="B38" s="193"/>
      <c r="C38" s="193"/>
      <c r="D38" s="193"/>
      <c r="E38" s="193"/>
      <c r="F38" s="193"/>
      <c r="G38" s="193"/>
      <c r="H38" s="193"/>
      <c r="I38" s="193"/>
      <c r="J38" s="326"/>
    </row>
    <row r="39" spans="1:6" ht="13.5">
      <c r="A39" s="290" t="s">
        <v>209</v>
      </c>
      <c r="B39" s="291"/>
      <c r="C39" s="291"/>
      <c r="D39" s="291"/>
      <c r="E39" s="291"/>
      <c r="F39" s="291"/>
    </row>
    <row r="40" ht="13.5">
      <c r="A40" s="66"/>
    </row>
    <row r="41" ht="13.5">
      <c r="A41" s="66"/>
    </row>
    <row r="42" ht="13.5">
      <c r="A42" s="66"/>
    </row>
    <row r="43" ht="13.5">
      <c r="A43" s="66"/>
    </row>
    <row r="44" ht="13.5">
      <c r="A44" s="66"/>
    </row>
    <row r="45" ht="13.5">
      <c r="A45" s="66"/>
    </row>
    <row r="46" ht="13.5">
      <c r="A46" s="66"/>
    </row>
    <row r="47" ht="13.5">
      <c r="A47" s="66"/>
    </row>
    <row r="48" ht="13.5">
      <c r="A48" s="66"/>
    </row>
    <row r="49" ht="13.5">
      <c r="A49" s="66"/>
    </row>
    <row r="50" ht="13.5">
      <c r="A50" s="66"/>
    </row>
    <row r="51" ht="13.5">
      <c r="A51" s="66"/>
    </row>
    <row r="52" ht="13.5">
      <c r="A52" s="66"/>
    </row>
    <row r="53" ht="13.5">
      <c r="A53" s="66"/>
    </row>
    <row r="54" ht="13.5">
      <c r="A54" s="66"/>
    </row>
    <row r="55" ht="13.5">
      <c r="A55" s="66"/>
    </row>
    <row r="56" ht="13.5">
      <c r="A56" s="66"/>
    </row>
    <row r="57" ht="13.5">
      <c r="A57" s="66"/>
    </row>
    <row r="58" ht="13.5">
      <c r="A58" s="66"/>
    </row>
    <row r="59" ht="13.5">
      <c r="A59" s="66"/>
    </row>
    <row r="60" ht="13.5">
      <c r="A60" s="66"/>
    </row>
    <row r="61" ht="13.5">
      <c r="A61" s="66"/>
    </row>
  </sheetData>
  <sheetProtection/>
  <mergeCells count="62">
    <mergeCell ref="B17:D17"/>
    <mergeCell ref="A31:A34"/>
    <mergeCell ref="B31:J34"/>
    <mergeCell ref="A35:A38"/>
    <mergeCell ref="B35:J38"/>
    <mergeCell ref="B18:D18"/>
    <mergeCell ref="B21:D21"/>
    <mergeCell ref="B22:D22"/>
    <mergeCell ref="B23:D23"/>
    <mergeCell ref="A1:J1"/>
    <mergeCell ref="B4:J4"/>
    <mergeCell ref="C5:J5"/>
    <mergeCell ref="C6:E6"/>
    <mergeCell ref="G6:J6"/>
    <mergeCell ref="A5:A6"/>
    <mergeCell ref="A24:A30"/>
    <mergeCell ref="E13:F13"/>
    <mergeCell ref="E17:J17"/>
    <mergeCell ref="G12:J13"/>
    <mergeCell ref="C13:D13"/>
    <mergeCell ref="H16:J16"/>
    <mergeCell ref="A14:A23"/>
    <mergeCell ref="B20:D20"/>
    <mergeCell ref="E18:J18"/>
    <mergeCell ref="E19:J19"/>
    <mergeCell ref="H14:J14"/>
    <mergeCell ref="H15:J15"/>
    <mergeCell ref="B14:D16"/>
    <mergeCell ref="C11:D11"/>
    <mergeCell ref="E11:F11"/>
    <mergeCell ref="E14:G14"/>
    <mergeCell ref="E15:G15"/>
    <mergeCell ref="E16:G16"/>
    <mergeCell ref="B7:J7"/>
    <mergeCell ref="A7:A8"/>
    <mergeCell ref="G11:J11"/>
    <mergeCell ref="E12:F12"/>
    <mergeCell ref="C12:D12"/>
    <mergeCell ref="A9:A10"/>
    <mergeCell ref="B8:J8"/>
    <mergeCell ref="B19:D19"/>
    <mergeCell ref="E27:J27"/>
    <mergeCell ref="B27:D27"/>
    <mergeCell ref="E22:J22"/>
    <mergeCell ref="E23:J23"/>
    <mergeCell ref="E21:J21"/>
    <mergeCell ref="E20:J20"/>
    <mergeCell ref="B30:D30"/>
    <mergeCell ref="B24:D24"/>
    <mergeCell ref="B25:D25"/>
    <mergeCell ref="B26:D26"/>
    <mergeCell ref="B29:D29"/>
    <mergeCell ref="A39:F39"/>
    <mergeCell ref="B3:J3"/>
    <mergeCell ref="E28:J28"/>
    <mergeCell ref="E29:J29"/>
    <mergeCell ref="E30:J30"/>
    <mergeCell ref="E24:J24"/>
    <mergeCell ref="E25:J25"/>
    <mergeCell ref="B28:D28"/>
    <mergeCell ref="A11:A13"/>
    <mergeCell ref="E26:J26"/>
  </mergeCells>
  <printOptions/>
  <pageMargins left="0.75" right="0.36" top="0.71" bottom="0.29" header="0.512" footer="0.31"/>
  <pageSetup orientation="portrait" paperSize="9" scale="99" r:id="rId1"/>
</worksheet>
</file>

<file path=xl/worksheets/sheet5.xml><?xml version="1.0" encoding="utf-8"?>
<worksheet xmlns="http://schemas.openxmlformats.org/spreadsheetml/2006/main" xmlns:r="http://schemas.openxmlformats.org/officeDocument/2006/relationships">
  <sheetPr>
    <tabColor indexed="22"/>
  </sheetPr>
  <dimension ref="A1:AF19"/>
  <sheetViews>
    <sheetView view="pageBreakPreview" zoomScale="60" zoomScalePageLayoutView="0" workbookViewId="0" topLeftCell="A1">
      <selection activeCell="L13" sqref="L13"/>
    </sheetView>
  </sheetViews>
  <sheetFormatPr defaultColWidth="9.00390625" defaultRowHeight="13.5"/>
  <cols>
    <col min="1" max="1" width="12.75390625" style="0" customWidth="1"/>
    <col min="2" max="32" width="4.125" style="0" customWidth="1"/>
  </cols>
  <sheetData>
    <row r="1" spans="1:32" ht="27.75" customHeight="1">
      <c r="A1" s="332" t="s">
        <v>213</v>
      </c>
      <c r="B1" s="332"/>
      <c r="C1" s="332"/>
      <c r="D1" s="332"/>
      <c r="E1" s="332"/>
      <c r="F1" s="332"/>
      <c r="G1" s="332"/>
      <c r="H1" s="332"/>
      <c r="I1" s="332"/>
      <c r="J1" s="332"/>
      <c r="K1" s="332"/>
      <c r="L1" s="332"/>
      <c r="M1" s="332"/>
      <c r="N1" s="332"/>
      <c r="O1" s="332"/>
      <c r="P1" s="332"/>
      <c r="Q1" s="332"/>
      <c r="R1" s="333"/>
      <c r="S1" s="333"/>
      <c r="T1" s="333"/>
      <c r="U1" s="333"/>
      <c r="V1" s="333"/>
      <c r="W1" s="333"/>
      <c r="X1" s="333"/>
      <c r="Y1" s="333"/>
      <c r="Z1" s="333"/>
      <c r="AA1" s="333"/>
      <c r="AB1" s="333"/>
      <c r="AC1" s="333"/>
      <c r="AD1" s="333"/>
      <c r="AE1" s="333"/>
      <c r="AF1" s="333"/>
    </row>
    <row r="2" spans="1:32" ht="27.75" customHeight="1">
      <c r="A2" s="75" t="s">
        <v>168</v>
      </c>
      <c r="B2" s="75">
        <v>1</v>
      </c>
      <c r="C2" s="75">
        <v>2</v>
      </c>
      <c r="D2" s="75">
        <v>3</v>
      </c>
      <c r="E2" s="75">
        <v>4</v>
      </c>
      <c r="F2" s="75">
        <v>5</v>
      </c>
      <c r="G2" s="75">
        <v>6</v>
      </c>
      <c r="H2" s="75">
        <v>7</v>
      </c>
      <c r="I2" s="75">
        <v>8</v>
      </c>
      <c r="J2" s="75">
        <v>9</v>
      </c>
      <c r="K2" s="75">
        <v>10</v>
      </c>
      <c r="L2" s="75">
        <v>11</v>
      </c>
      <c r="M2" s="75">
        <v>12</v>
      </c>
      <c r="N2" s="75">
        <v>13</v>
      </c>
      <c r="O2" s="75">
        <v>14</v>
      </c>
      <c r="P2" s="75">
        <v>15</v>
      </c>
      <c r="Q2" s="75">
        <v>16</v>
      </c>
      <c r="R2" s="75">
        <v>17</v>
      </c>
      <c r="S2" s="75">
        <v>18</v>
      </c>
      <c r="T2" s="75">
        <v>19</v>
      </c>
      <c r="U2" s="75">
        <v>20</v>
      </c>
      <c r="V2" s="75">
        <v>21</v>
      </c>
      <c r="W2" s="75">
        <v>22</v>
      </c>
      <c r="X2" s="75">
        <v>23</v>
      </c>
      <c r="Y2" s="75">
        <v>24</v>
      </c>
      <c r="Z2" s="75">
        <v>25</v>
      </c>
      <c r="AA2" s="75">
        <v>26</v>
      </c>
      <c r="AB2" s="75">
        <v>27</v>
      </c>
      <c r="AC2" s="75">
        <v>28</v>
      </c>
      <c r="AD2" s="75">
        <v>29</v>
      </c>
      <c r="AE2" s="75">
        <v>30</v>
      </c>
      <c r="AF2" s="75">
        <v>31</v>
      </c>
    </row>
    <row r="3" spans="1:32" ht="27.75" customHeight="1">
      <c r="A3" s="76" t="s">
        <v>212</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27.75" customHeight="1">
      <c r="A4" s="12" t="s">
        <v>33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row>
    <row r="5" spans="1:32" ht="27.75" customHeight="1">
      <c r="A5" s="81" t="s">
        <v>34</v>
      </c>
      <c r="B5" s="82"/>
      <c r="C5" s="82"/>
      <c r="D5" s="82"/>
      <c r="E5" s="82"/>
      <c r="F5" s="83"/>
      <c r="G5" s="82"/>
      <c r="H5" s="82"/>
      <c r="I5" s="82"/>
      <c r="J5" s="82"/>
      <c r="K5" s="82"/>
      <c r="L5" s="82"/>
      <c r="M5" s="82"/>
      <c r="N5" s="82"/>
      <c r="O5" s="82"/>
      <c r="P5" s="82"/>
      <c r="Q5" s="82"/>
      <c r="R5" s="82"/>
      <c r="S5" s="82"/>
      <c r="T5" s="82"/>
      <c r="U5" s="82"/>
      <c r="V5" s="82"/>
      <c r="W5" s="82"/>
      <c r="X5" s="82"/>
      <c r="Y5" s="82"/>
      <c r="Z5" s="82"/>
      <c r="AA5" s="82"/>
      <c r="AB5" s="82"/>
      <c r="AC5" s="82"/>
      <c r="AD5" s="82"/>
      <c r="AE5" s="82"/>
      <c r="AF5" s="82"/>
    </row>
    <row r="6" spans="1:32" ht="27.75" customHeight="1">
      <c r="A6" s="15" t="s">
        <v>36</v>
      </c>
      <c r="B6" s="79"/>
      <c r="C6" s="79"/>
      <c r="D6" s="79"/>
      <c r="E6" s="79"/>
      <c r="F6" s="72"/>
      <c r="G6" s="79"/>
      <c r="H6" s="79"/>
      <c r="I6" s="79"/>
      <c r="J6" s="79"/>
      <c r="K6" s="79"/>
      <c r="L6" s="79"/>
      <c r="M6" s="79"/>
      <c r="N6" s="79"/>
      <c r="O6" s="79"/>
      <c r="P6" s="79"/>
      <c r="Q6" s="79"/>
      <c r="R6" s="79"/>
      <c r="S6" s="79"/>
      <c r="T6" s="79"/>
      <c r="U6" s="79"/>
      <c r="V6" s="79"/>
      <c r="W6" s="79"/>
      <c r="X6" s="79"/>
      <c r="Y6" s="79"/>
      <c r="Z6" s="79"/>
      <c r="AA6" s="79"/>
      <c r="AB6" s="79"/>
      <c r="AC6" s="79"/>
      <c r="AD6" s="79"/>
      <c r="AE6" s="79"/>
      <c r="AF6" s="79"/>
    </row>
    <row r="7" spans="1:32" ht="27.75" customHeight="1">
      <c r="A7" s="81" t="s">
        <v>50</v>
      </c>
      <c r="B7" s="82"/>
      <c r="C7" s="82"/>
      <c r="D7" s="82"/>
      <c r="E7" s="82"/>
      <c r="F7" s="83"/>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2" ht="27.75" customHeight="1">
      <c r="A8" s="15" t="s">
        <v>37</v>
      </c>
      <c r="B8" s="79"/>
      <c r="C8" s="79"/>
      <c r="D8" s="79"/>
      <c r="E8" s="79"/>
      <c r="F8" s="72"/>
      <c r="G8" s="79"/>
      <c r="H8" s="79"/>
      <c r="I8" s="79"/>
      <c r="J8" s="79"/>
      <c r="K8" s="79"/>
      <c r="L8" s="79"/>
      <c r="M8" s="79"/>
      <c r="N8" s="79"/>
      <c r="O8" s="79"/>
      <c r="P8" s="79"/>
      <c r="Q8" s="79"/>
      <c r="R8" s="79"/>
      <c r="S8" s="79"/>
      <c r="T8" s="79"/>
      <c r="U8" s="79"/>
      <c r="V8" s="79"/>
      <c r="W8" s="79"/>
      <c r="X8" s="79"/>
      <c r="Y8" s="79"/>
      <c r="Z8" s="79"/>
      <c r="AA8" s="79"/>
      <c r="AB8" s="79"/>
      <c r="AC8" s="79"/>
      <c r="AD8" s="79"/>
      <c r="AE8" s="79"/>
      <c r="AF8" s="79"/>
    </row>
    <row r="9" spans="1:32" ht="27.75" customHeight="1">
      <c r="A9" s="81" t="s">
        <v>38</v>
      </c>
      <c r="B9" s="82"/>
      <c r="C9" s="82"/>
      <c r="D9" s="82"/>
      <c r="E9" s="82"/>
      <c r="F9" s="84"/>
      <c r="G9" s="82"/>
      <c r="H9" s="82"/>
      <c r="I9" s="82"/>
      <c r="J9" s="82"/>
      <c r="K9" s="82"/>
      <c r="L9" s="82"/>
      <c r="M9" s="82"/>
      <c r="N9" s="82"/>
      <c r="O9" s="82"/>
      <c r="P9" s="82"/>
      <c r="Q9" s="82"/>
      <c r="R9" s="82"/>
      <c r="S9" s="82"/>
      <c r="T9" s="82"/>
      <c r="U9" s="82"/>
      <c r="V9" s="82"/>
      <c r="W9" s="82"/>
      <c r="X9" s="82"/>
      <c r="Y9" s="82"/>
      <c r="Z9" s="82"/>
      <c r="AA9" s="82"/>
      <c r="AB9" s="82"/>
      <c r="AC9" s="82"/>
      <c r="AD9" s="82"/>
      <c r="AE9" s="82"/>
      <c r="AF9" s="82"/>
    </row>
    <row r="10" spans="1:32" ht="27.75" customHeight="1">
      <c r="A10" s="15" t="s">
        <v>35</v>
      </c>
      <c r="B10" s="79"/>
      <c r="C10" s="79"/>
      <c r="D10" s="79"/>
      <c r="E10" s="79"/>
      <c r="F10" s="80"/>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row>
    <row r="11" spans="1:32" ht="27.75" customHeight="1">
      <c r="A11" s="81" t="s">
        <v>214</v>
      </c>
      <c r="B11" s="82"/>
      <c r="C11" s="82"/>
      <c r="D11" s="82"/>
      <c r="E11" s="82"/>
      <c r="F11" s="84"/>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row>
    <row r="12" spans="1:32" ht="27.75" customHeight="1">
      <c r="A12" s="15" t="s">
        <v>215</v>
      </c>
      <c r="B12" s="79"/>
      <c r="C12" s="79"/>
      <c r="D12" s="79"/>
      <c r="E12" s="79"/>
      <c r="F12" s="80"/>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row>
    <row r="13" spans="1:32" ht="27.75" customHeight="1">
      <c r="A13" s="81" t="s">
        <v>216</v>
      </c>
      <c r="B13" s="82"/>
      <c r="C13" s="82"/>
      <c r="D13" s="82"/>
      <c r="E13" s="82"/>
      <c r="F13" s="84"/>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row>
    <row r="14" spans="1:32" ht="27.75" customHeight="1">
      <c r="A14" s="19" t="s">
        <v>217</v>
      </c>
      <c r="B14" s="77"/>
      <c r="C14" s="77"/>
      <c r="D14" s="77"/>
      <c r="E14" s="77"/>
      <c r="F14" s="76"/>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spans="1:32" ht="27.75" customHeight="1">
      <c r="A15" s="334" t="s">
        <v>218</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row>
    <row r="16" spans="1:32" ht="27.75" customHeight="1">
      <c r="A16" s="335"/>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row>
    <row r="17" spans="1:32" ht="27.75" customHeight="1">
      <c r="A17" s="74" t="s">
        <v>219</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row>
    <row r="18" spans="1:32" ht="27.75" customHeight="1">
      <c r="A18" s="74" t="s">
        <v>220</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row>
    <row r="19" spans="1:32" ht="27.75" customHeight="1">
      <c r="A19" s="74" t="s">
        <v>221</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sheetData>
  <sheetProtection/>
  <mergeCells count="33">
    <mergeCell ref="A15:A16"/>
    <mergeCell ref="B15:B16"/>
    <mergeCell ref="C15:C16"/>
    <mergeCell ref="D15:D16"/>
    <mergeCell ref="I15:I16"/>
    <mergeCell ref="E15:E16"/>
    <mergeCell ref="F15:F16"/>
    <mergeCell ref="G15:G16"/>
    <mergeCell ref="H15:H16"/>
    <mergeCell ref="N15:N16"/>
    <mergeCell ref="O15:O16"/>
    <mergeCell ref="P15:P16"/>
    <mergeCell ref="Q15:Q16"/>
    <mergeCell ref="J15:J16"/>
    <mergeCell ref="K15:K16"/>
    <mergeCell ref="L15:L16"/>
    <mergeCell ref="M15:M16"/>
    <mergeCell ref="X15:X16"/>
    <mergeCell ref="Y15:Y16"/>
    <mergeCell ref="R15:R16"/>
    <mergeCell ref="S15:S16"/>
    <mergeCell ref="T15:T16"/>
    <mergeCell ref="U15:U16"/>
    <mergeCell ref="AD15:AD16"/>
    <mergeCell ref="AE15:AE16"/>
    <mergeCell ref="AF15:AF16"/>
    <mergeCell ref="A1:AF1"/>
    <mergeCell ref="Z15:Z16"/>
    <mergeCell ref="AA15:AA16"/>
    <mergeCell ref="AB15:AB16"/>
    <mergeCell ref="AC15:AC16"/>
    <mergeCell ref="V15:V16"/>
    <mergeCell ref="W15:W16"/>
  </mergeCells>
  <printOptions/>
  <pageMargins left="0.63" right="0.19" top="0.55" bottom="0.2" header="0.512" footer="0.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0"/>
  </sheetPr>
  <dimension ref="C1:AK65"/>
  <sheetViews>
    <sheetView showGridLines="0" view="pageBreakPreview" zoomScale="75" zoomScaleSheetLayoutView="75" zoomScalePageLayoutView="0" workbookViewId="0" topLeftCell="A22">
      <selection activeCell="K29" sqref="K29"/>
    </sheetView>
  </sheetViews>
  <sheetFormatPr defaultColWidth="9.00390625" defaultRowHeight="13.5"/>
  <cols>
    <col min="1" max="43" width="2.625" style="0" customWidth="1"/>
  </cols>
  <sheetData>
    <row r="1" spans="3:31" ht="13.5">
      <c r="C1" s="376" t="s">
        <v>91</v>
      </c>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row>
    <row r="2" spans="3:31" ht="13.5">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row>
    <row r="4" spans="16:21" ht="13.5">
      <c r="P4" s="371" t="s">
        <v>92</v>
      </c>
      <c r="Q4" s="371"/>
      <c r="R4" s="371"/>
      <c r="S4" s="371"/>
      <c r="T4" s="371"/>
      <c r="U4" s="371"/>
    </row>
    <row r="5" spans="16:36" ht="13.5">
      <c r="P5" s="371"/>
      <c r="Q5" s="371"/>
      <c r="R5" s="371"/>
      <c r="S5" s="371"/>
      <c r="T5" s="371"/>
      <c r="U5" s="371"/>
      <c r="AG5" s="377" t="s">
        <v>93</v>
      </c>
      <c r="AH5" s="377"/>
      <c r="AI5" s="377"/>
      <c r="AJ5" s="377"/>
    </row>
    <row r="6" spans="18:36" ht="13.5">
      <c r="R6" s="337" t="s">
        <v>138</v>
      </c>
      <c r="S6" s="337"/>
      <c r="AG6" s="377"/>
      <c r="AH6" s="377"/>
      <c r="AI6" s="377"/>
      <c r="AJ6" s="377"/>
    </row>
    <row r="10" spans="17:20" ht="13.5">
      <c r="Q10" s="337" t="s">
        <v>94</v>
      </c>
      <c r="R10" s="337"/>
      <c r="S10" s="337"/>
      <c r="T10" s="337"/>
    </row>
    <row r="11" spans="31:32" ht="13.5">
      <c r="AE11" s="337" t="s">
        <v>95</v>
      </c>
      <c r="AF11" s="337"/>
    </row>
    <row r="15" spans="14:22" ht="13.5">
      <c r="N15" s="348" t="s">
        <v>38</v>
      </c>
      <c r="O15" s="348"/>
      <c r="P15" s="348"/>
      <c r="Q15" s="348"/>
      <c r="R15" s="348"/>
      <c r="S15" s="348"/>
      <c r="T15" s="348"/>
      <c r="U15" s="348"/>
      <c r="V15" s="348"/>
    </row>
    <row r="16" spans="14:22" ht="13.5">
      <c r="N16" s="348"/>
      <c r="O16" s="348"/>
      <c r="P16" s="348"/>
      <c r="Q16" s="348"/>
      <c r="R16" s="348"/>
      <c r="S16" s="348"/>
      <c r="T16" s="348"/>
      <c r="U16" s="348"/>
      <c r="V16" s="348"/>
    </row>
    <row r="17" spans="17:19" ht="13.5">
      <c r="Q17" s="337" t="s">
        <v>142</v>
      </c>
      <c r="R17" s="337"/>
      <c r="S17" s="337"/>
    </row>
    <row r="20" spans="22:25" ht="13.5">
      <c r="V20" s="365" t="s">
        <v>96</v>
      </c>
      <c r="W20" s="365"/>
      <c r="X20" s="365"/>
      <c r="Y20" s="365"/>
    </row>
    <row r="22" spans="3:30" ht="13.5">
      <c r="C22" s="371" t="s">
        <v>97</v>
      </c>
      <c r="D22" s="371"/>
      <c r="E22" s="371"/>
      <c r="F22" s="371"/>
      <c r="G22" s="371"/>
      <c r="H22" s="371"/>
      <c r="X22" s="371" t="s">
        <v>99</v>
      </c>
      <c r="Y22" s="365"/>
      <c r="Z22" s="365"/>
      <c r="AA22" s="365"/>
      <c r="AB22" s="365"/>
      <c r="AC22" s="365"/>
      <c r="AD22" s="365"/>
    </row>
    <row r="23" spans="3:30" ht="13.5" customHeight="1">
      <c r="C23" s="371"/>
      <c r="D23" s="371"/>
      <c r="E23" s="371"/>
      <c r="F23" s="371"/>
      <c r="G23" s="371"/>
      <c r="H23" s="371"/>
      <c r="K23" s="337" t="s">
        <v>98</v>
      </c>
      <c r="L23" s="337"/>
      <c r="M23" s="337"/>
      <c r="N23" s="337"/>
      <c r="X23" s="365"/>
      <c r="Y23" s="365"/>
      <c r="Z23" s="365"/>
      <c r="AA23" s="365"/>
      <c r="AB23" s="365"/>
      <c r="AC23" s="365"/>
      <c r="AD23" s="365"/>
    </row>
    <row r="24" spans="5:29" ht="13.5">
      <c r="E24" s="337" t="s">
        <v>139</v>
      </c>
      <c r="F24" s="337"/>
      <c r="O24" s="375" t="s">
        <v>100</v>
      </c>
      <c r="P24" s="375"/>
      <c r="Q24" s="375"/>
      <c r="Y24" s="365" t="s">
        <v>143</v>
      </c>
      <c r="Z24" s="365"/>
      <c r="AA24" s="365"/>
      <c r="AB24" s="365"/>
      <c r="AC24" s="365"/>
    </row>
    <row r="25" spans="15:27" ht="13.5">
      <c r="O25" s="375"/>
      <c r="P25" s="375"/>
      <c r="Q25" s="375"/>
      <c r="Z25" s="337" t="s">
        <v>140</v>
      </c>
      <c r="AA25" s="337"/>
    </row>
    <row r="26" spans="10:17" ht="13.5">
      <c r="J26" s="365" t="s">
        <v>101</v>
      </c>
      <c r="K26" s="365"/>
      <c r="O26" s="375"/>
      <c r="P26" s="375"/>
      <c r="Q26" s="375"/>
    </row>
    <row r="27" spans="15:17" ht="13.5">
      <c r="O27" s="375"/>
      <c r="P27" s="375"/>
      <c r="Q27" s="375"/>
    </row>
    <row r="31" spans="15:16" ht="13.5">
      <c r="O31" s="365" t="s">
        <v>102</v>
      </c>
      <c r="P31" s="365"/>
    </row>
    <row r="36" spans="8:14" ht="13.5">
      <c r="H36" s="371" t="s">
        <v>103</v>
      </c>
      <c r="I36" s="371"/>
      <c r="J36" s="371"/>
      <c r="K36" s="371"/>
      <c r="L36" s="371"/>
      <c r="M36" s="371"/>
      <c r="N36" s="337"/>
    </row>
    <row r="37" spans="8:32" ht="13.5">
      <c r="H37" s="371"/>
      <c r="I37" s="371"/>
      <c r="J37" s="371"/>
      <c r="K37" s="371"/>
      <c r="L37" s="371"/>
      <c r="M37" s="371"/>
      <c r="N37" s="337"/>
      <c r="AE37" s="365" t="s">
        <v>104</v>
      </c>
      <c r="AF37" s="365"/>
    </row>
    <row r="38" spans="10:11" ht="13.5">
      <c r="J38" s="337" t="s">
        <v>141</v>
      </c>
      <c r="K38" s="337"/>
    </row>
    <row r="39" spans="16:17" ht="13.5">
      <c r="P39" s="365" t="s">
        <v>101</v>
      </c>
      <c r="Q39" s="365"/>
    </row>
    <row r="41" spans="30:32" ht="13.5">
      <c r="AD41" s="366" t="s">
        <v>105</v>
      </c>
      <c r="AE41" s="366"/>
      <c r="AF41" s="366"/>
    </row>
    <row r="42" spans="13:18" ht="13.5">
      <c r="M42" s="356" t="s">
        <v>106</v>
      </c>
      <c r="N42" s="356"/>
      <c r="O42" s="356"/>
      <c r="P42" s="356"/>
      <c r="Q42" s="356"/>
      <c r="R42" s="337"/>
    </row>
    <row r="43" spans="13:34" ht="14.25" thickBot="1">
      <c r="M43" s="337"/>
      <c r="N43" s="337"/>
      <c r="O43" s="337"/>
      <c r="P43" s="337"/>
      <c r="Q43" s="337"/>
      <c r="R43" s="337"/>
      <c r="AF43" s="365"/>
      <c r="AG43" s="365"/>
      <c r="AH43" s="365"/>
    </row>
    <row r="44" spans="20:29" ht="14.25" thickBot="1">
      <c r="T44" s="367" t="s">
        <v>107</v>
      </c>
      <c r="V44" s="370" t="s">
        <v>144</v>
      </c>
      <c r="W44" s="370"/>
      <c r="X44" s="370"/>
      <c r="AA44" s="365"/>
      <c r="AB44" s="365"/>
      <c r="AC44" s="365"/>
    </row>
    <row r="45" spans="20:24" ht="14.25" thickBot="1">
      <c r="T45" s="368"/>
      <c r="U45" s="378" t="s">
        <v>108</v>
      </c>
      <c r="V45" s="359" t="s">
        <v>33</v>
      </c>
      <c r="W45" s="360"/>
      <c r="X45" s="361"/>
    </row>
    <row r="46" spans="13:30" ht="14.25" thickBot="1">
      <c r="M46" s="338" t="s">
        <v>109</v>
      </c>
      <c r="N46" s="345"/>
      <c r="T46" s="380" t="s">
        <v>110</v>
      </c>
      <c r="U46" s="378"/>
      <c r="V46" s="359"/>
      <c r="W46" s="360"/>
      <c r="X46" s="361"/>
      <c r="AD46" s="360" t="s">
        <v>111</v>
      </c>
    </row>
    <row r="47" spans="13:30" ht="14.25" thickBot="1">
      <c r="M47" s="359"/>
      <c r="N47" s="361"/>
      <c r="T47" s="380"/>
      <c r="U47" s="378"/>
      <c r="V47" s="359"/>
      <c r="W47" s="360"/>
      <c r="X47" s="361"/>
      <c r="Y47" s="381" t="s">
        <v>146</v>
      </c>
      <c r="Z47" s="382"/>
      <c r="AD47" s="360"/>
    </row>
    <row r="48" spans="13:30" ht="14.25" thickBot="1">
      <c r="M48" s="359"/>
      <c r="N48" s="361"/>
      <c r="T48" s="380"/>
      <c r="U48" s="378"/>
      <c r="V48" s="359"/>
      <c r="W48" s="360"/>
      <c r="X48" s="361"/>
      <c r="Y48" s="381"/>
      <c r="Z48" s="382"/>
      <c r="AD48" s="360"/>
    </row>
    <row r="49" spans="5:24" ht="14.25" thickBot="1">
      <c r="E49" s="338" t="s">
        <v>112</v>
      </c>
      <c r="F49" s="339"/>
      <c r="M49" s="346"/>
      <c r="N49" s="347"/>
      <c r="U49" s="378"/>
      <c r="V49" s="359"/>
      <c r="W49" s="360"/>
      <c r="X49" s="361"/>
    </row>
    <row r="50" spans="5:24" ht="14.25" thickBot="1">
      <c r="E50" s="340"/>
      <c r="F50" s="341"/>
      <c r="U50" s="379"/>
      <c r="V50" s="346"/>
      <c r="W50" s="369"/>
      <c r="X50" s="347"/>
    </row>
    <row r="51" spans="5:24" ht="14.25" thickBot="1">
      <c r="E51" s="342"/>
      <c r="F51" s="343"/>
      <c r="M51" s="344" t="s">
        <v>113</v>
      </c>
      <c r="N51" s="345"/>
      <c r="V51" s="383" t="s">
        <v>145</v>
      </c>
      <c r="W51" s="383"/>
      <c r="X51" s="383"/>
    </row>
    <row r="52" spans="13:25" ht="18" thickBot="1">
      <c r="M52" s="346"/>
      <c r="N52" s="347"/>
      <c r="Q52" s="348" t="s">
        <v>37</v>
      </c>
      <c r="R52" s="348"/>
      <c r="S52" s="348"/>
      <c r="T52" s="348"/>
      <c r="U52" s="348"/>
      <c r="V52" s="348"/>
      <c r="W52" s="49"/>
      <c r="X52" s="49"/>
      <c r="Y52" s="49"/>
    </row>
    <row r="53" spans="14:30" ht="18" thickBot="1">
      <c r="N53" s="365" t="s">
        <v>101</v>
      </c>
      <c r="O53" s="365"/>
      <c r="Q53" s="348"/>
      <c r="R53" s="348"/>
      <c r="S53" s="348"/>
      <c r="T53" s="348"/>
      <c r="U53" s="348"/>
      <c r="V53" s="348"/>
      <c r="W53" s="49"/>
      <c r="X53" s="49"/>
      <c r="Y53" s="49"/>
      <c r="AC53" s="349" t="s">
        <v>114</v>
      </c>
      <c r="AD53" s="349"/>
    </row>
    <row r="54" spans="13:30" ht="13.5">
      <c r="M54" s="350" t="s">
        <v>149</v>
      </c>
      <c r="N54" s="351"/>
      <c r="AC54" s="349"/>
      <c r="AD54" s="349"/>
    </row>
    <row r="55" spans="13:30" ht="13.5">
      <c r="M55" s="352"/>
      <c r="N55" s="353"/>
      <c r="AC55" s="349"/>
      <c r="AD55" s="349"/>
    </row>
    <row r="56" spans="13:30" ht="14.25" thickBot="1">
      <c r="M56" s="354"/>
      <c r="N56" s="355"/>
      <c r="AC56" s="349"/>
      <c r="AD56" s="349"/>
    </row>
    <row r="57" spans="16:30" ht="13.5">
      <c r="P57" s="344" t="s">
        <v>34</v>
      </c>
      <c r="Q57" s="358"/>
      <c r="R57" s="345"/>
      <c r="AC57" s="349"/>
      <c r="AD57" s="349"/>
    </row>
    <row r="58" spans="16:18" ht="13.5">
      <c r="P58" s="359"/>
      <c r="Q58" s="360"/>
      <c r="R58" s="361"/>
    </row>
    <row r="59" spans="8:21" ht="13.5">
      <c r="H59" s="372" t="s">
        <v>115</v>
      </c>
      <c r="P59" s="359"/>
      <c r="Q59" s="360"/>
      <c r="R59" s="361"/>
      <c r="S59" s="373" t="s">
        <v>147</v>
      </c>
      <c r="T59" s="374"/>
      <c r="U59" s="374"/>
    </row>
    <row r="60" spans="8:21" ht="13.5">
      <c r="H60" s="372"/>
      <c r="P60" s="359"/>
      <c r="Q60" s="360"/>
      <c r="R60" s="361"/>
      <c r="S60" s="373"/>
      <c r="T60" s="374"/>
      <c r="U60" s="374"/>
    </row>
    <row r="61" spans="8:18" ht="13.5">
      <c r="H61" s="372"/>
      <c r="P61" s="362"/>
      <c r="Q61" s="363"/>
      <c r="R61" s="364"/>
    </row>
    <row r="62" spans="8:25" ht="14.25" thickBot="1">
      <c r="H62" s="372"/>
      <c r="P62" s="54"/>
      <c r="Q62" s="55"/>
      <c r="R62" s="56"/>
      <c r="X62" s="356" t="s">
        <v>150</v>
      </c>
      <c r="Y62" s="356"/>
    </row>
    <row r="63" spans="8:37" ht="13.5">
      <c r="H63" s="372"/>
      <c r="P63" s="357" t="s">
        <v>148</v>
      </c>
      <c r="Q63" s="357"/>
      <c r="R63" s="357"/>
      <c r="X63" s="356"/>
      <c r="Y63" s="356"/>
      <c r="AB63" s="337" t="s">
        <v>152</v>
      </c>
      <c r="AC63" s="337"/>
      <c r="AD63" s="337"/>
      <c r="AE63" s="337"/>
      <c r="AF63" s="337"/>
      <c r="AG63" s="337"/>
      <c r="AH63" s="337"/>
      <c r="AI63" s="337"/>
      <c r="AJ63" s="337"/>
      <c r="AK63" s="337"/>
    </row>
    <row r="64" spans="28:37" ht="13.5">
      <c r="AB64" s="337"/>
      <c r="AC64" s="337"/>
      <c r="AD64" s="337"/>
      <c r="AE64" s="337"/>
      <c r="AF64" s="337"/>
      <c r="AG64" s="337"/>
      <c r="AH64" s="337"/>
      <c r="AI64" s="337"/>
      <c r="AJ64" s="337"/>
      <c r="AK64" s="337"/>
    </row>
    <row r="65" spans="33:37" ht="13.5">
      <c r="AG65" s="336" t="s">
        <v>151</v>
      </c>
      <c r="AH65" s="337"/>
      <c r="AI65" s="337"/>
      <c r="AJ65" s="337"/>
      <c r="AK65" s="337"/>
    </row>
  </sheetData>
  <sheetProtection/>
  <mergeCells count="48">
    <mergeCell ref="V51:X51"/>
    <mergeCell ref="AG5:AJ6"/>
    <mergeCell ref="Q10:T10"/>
    <mergeCell ref="AA44:AC44"/>
    <mergeCell ref="U45:U50"/>
    <mergeCell ref="T46:T48"/>
    <mergeCell ref="Y47:Z48"/>
    <mergeCell ref="C1:AE2"/>
    <mergeCell ref="P4:U5"/>
    <mergeCell ref="J38:K38"/>
    <mergeCell ref="AE37:AF37"/>
    <mergeCell ref="R6:S6"/>
    <mergeCell ref="E24:F24"/>
    <mergeCell ref="AE11:AF11"/>
    <mergeCell ref="N15:V16"/>
    <mergeCell ref="V20:Y20"/>
    <mergeCell ref="C22:H23"/>
    <mergeCell ref="K23:N23"/>
    <mergeCell ref="Q17:S17"/>
    <mergeCell ref="X22:AD23"/>
    <mergeCell ref="Z25:AA25"/>
    <mergeCell ref="O31:P31"/>
    <mergeCell ref="Y24:AC24"/>
    <mergeCell ref="O24:Q27"/>
    <mergeCell ref="J26:K26"/>
    <mergeCell ref="H36:N37"/>
    <mergeCell ref="H59:H63"/>
    <mergeCell ref="S59:U60"/>
    <mergeCell ref="N53:O53"/>
    <mergeCell ref="P39:Q39"/>
    <mergeCell ref="M46:N49"/>
    <mergeCell ref="M42:R43"/>
    <mergeCell ref="AD46:AD48"/>
    <mergeCell ref="AF43:AH43"/>
    <mergeCell ref="AD41:AF41"/>
    <mergeCell ref="T44:T45"/>
    <mergeCell ref="V45:X50"/>
    <mergeCell ref="V44:X44"/>
    <mergeCell ref="AG65:AK65"/>
    <mergeCell ref="E49:F51"/>
    <mergeCell ref="M51:N52"/>
    <mergeCell ref="Q52:V53"/>
    <mergeCell ref="AC53:AD57"/>
    <mergeCell ref="M54:N56"/>
    <mergeCell ref="X62:Y63"/>
    <mergeCell ref="P63:R63"/>
    <mergeCell ref="P57:R61"/>
    <mergeCell ref="AB63:AK64"/>
  </mergeCells>
  <printOptions/>
  <pageMargins left="0.31" right="0.16" top="0.3" bottom="0.2" header="0.28" footer="0.2"/>
  <pageSetup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46"/>
  </sheetPr>
  <dimension ref="A1:A1"/>
  <sheetViews>
    <sheetView view="pageBreakPreview" zoomScale="60" zoomScalePageLayoutView="0" workbookViewId="0" topLeftCell="A1">
      <selection activeCell="A135" sqref="A135:A137"/>
    </sheetView>
  </sheetViews>
  <sheetFormatPr defaultColWidth="9.00390625" defaultRowHeight="13.5"/>
  <sheetData>
    <row r="64" ht="0.75" customHeight="1"/>
    <row r="65" ht="13.5" hidden="1"/>
    <row r="66" ht="13.5" hidden="1"/>
    <row r="67" ht="13.5" hidden="1"/>
    <row r="68" ht="13.5" hidden="1"/>
    <row r="69" ht="13.5" hidden="1"/>
    <row r="70" ht="13.5" hidden="1"/>
    <row r="71" ht="2.25" customHeight="1"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2.25" customHeight="1"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0.75" customHeight="1"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sheetData>
  <sheetProtection/>
  <printOptions/>
  <pageMargins left="0.3" right="0.23" top="0.53" bottom="0.2" header="0.512" footer="0.2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nachi mituo</dc:creator>
  <cp:keywords/>
  <dc:description/>
  <cp:lastModifiedBy> seiya</cp:lastModifiedBy>
  <cp:lastPrinted>2012-02-01T06:10:58Z</cp:lastPrinted>
  <dcterms:created xsi:type="dcterms:W3CDTF">2006-11-15T11:44:18Z</dcterms:created>
  <dcterms:modified xsi:type="dcterms:W3CDTF">2012-02-28T11:47:07Z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