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605" windowWidth="13335" windowHeight="8655"/>
  </bookViews>
  <sheets>
    <sheet name="申込の手引き" sheetId="7" r:id="rId1"/>
    <sheet name="使用料" sheetId="1" r:id="rId2"/>
    <sheet name="利用申込書" sheetId="2" r:id="rId3"/>
    <sheet name="日誌" sheetId="4" r:id="rId4"/>
    <sheet name="利用計画書" sheetId="5" r:id="rId5"/>
    <sheet name="マップ" sheetId="3" r:id="rId6"/>
    <sheet name="案内図" sheetId="6" r:id="rId7"/>
  </sheets>
  <definedNames>
    <definedName name="_xlnm.Print_Area" localSheetId="5">マップ!$A$1:$AK$64</definedName>
    <definedName name="_xlnm.Print_Area" localSheetId="6">案内図!$A$1:$K$61</definedName>
    <definedName name="_xlnm.Print_Area" localSheetId="1">使用料!$A$1:$K$33</definedName>
    <definedName name="_xlnm.Print_Area" localSheetId="0">申込の手引き!$A$1:$N$36</definedName>
    <definedName name="_xlnm.Print_Area" localSheetId="2">利用申込書!$A$1:$K$54</definedName>
  </definedNames>
  <calcPr calcId="145621"/>
</workbook>
</file>

<file path=xl/calcChain.xml><?xml version="1.0" encoding="utf-8"?>
<calcChain xmlns="http://schemas.openxmlformats.org/spreadsheetml/2006/main">
  <c r="I17" i="1" l="1"/>
  <c r="I18" i="1"/>
  <c r="I19" i="1"/>
  <c r="I20" i="1"/>
  <c r="I21" i="1"/>
  <c r="M22" i="1"/>
  <c r="I22" i="1" s="1"/>
  <c r="I27" i="1" s="1"/>
  <c r="N22" i="1"/>
  <c r="I24" i="1"/>
  <c r="H26" i="1"/>
  <c r="I26" i="1"/>
</calcChain>
</file>

<file path=xl/comments1.xml><?xml version="1.0" encoding="utf-8"?>
<comments xmlns="http://schemas.openxmlformats.org/spreadsheetml/2006/main">
  <authors>
    <author>西村清矢</author>
  </authors>
  <commentList>
    <comment ref="G7" authorId="0">
      <text>
        <r>
          <rPr>
            <b/>
            <sz val="10"/>
            <color indexed="48"/>
            <rFont val="ＭＳ Ｐゴシック"/>
            <family val="3"/>
            <charset val="128"/>
          </rPr>
          <t>クリックして選択</t>
        </r>
      </text>
    </comment>
    <comment ref="J14" authorId="0">
      <text>
        <r>
          <rPr>
            <b/>
            <sz val="10"/>
            <color indexed="48"/>
            <rFont val="ＭＳ Ｐゴシック"/>
            <family val="3"/>
            <charset val="128"/>
          </rPr>
          <t>日帰りの時は
クリックして○を選択</t>
        </r>
      </text>
    </comment>
    <comment ref="H19" authorId="0">
      <text>
        <r>
          <rPr>
            <b/>
            <sz val="10"/>
            <color indexed="12"/>
            <rFont val="ＭＳ Ｐゴシック"/>
            <family val="3"/>
            <charset val="128"/>
          </rPr>
          <t>日帰り使用は”１”をインプット</t>
        </r>
      </text>
    </comment>
    <comment ref="H20" authorId="0">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<sst xmlns="http://schemas.openxmlformats.org/spreadsheetml/2006/main" count="318" uniqueCount="269">
  <si>
    <t>太田山野営場使用料及び料金の確認</t>
    <rPh sb="0" eb="2">
      <t>オオタ</t>
    </rPh>
    <rPh sb="2" eb="3">
      <t>ヤマ</t>
    </rPh>
    <rPh sb="3" eb="4">
      <t>ヤ</t>
    </rPh>
    <rPh sb="4" eb="5">
      <t>エイ</t>
    </rPh>
    <rPh sb="5" eb="6">
      <t>ジョウ</t>
    </rPh>
    <rPh sb="6" eb="8">
      <t>シヨウ</t>
    </rPh>
    <rPh sb="8" eb="9">
      <t>リョウ</t>
    </rPh>
    <rPh sb="9" eb="10">
      <t>オヨ</t>
    </rPh>
    <rPh sb="11" eb="13">
      <t>リョウキン</t>
    </rPh>
    <rPh sb="14" eb="16">
      <t>カクニン</t>
    </rPh>
    <phoneticPr fontId="1"/>
  </si>
  <si>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</si>
  <si>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</si>
  <si>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</si>
  <si>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</si>
  <si>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</si>
  <si>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</si>
  <si>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</si>
  <si>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温水シャワー・入浴料金</t>
    <rPh sb="0" eb="2">
      <t>オンスイ</t>
    </rPh>
    <rPh sb="7" eb="9">
      <t>ニュウヨク</t>
    </rPh>
    <rPh sb="9" eb="11">
      <t>リョウキン</t>
    </rPh>
    <phoneticPr fontId="1"/>
  </si>
  <si>
    <t>使用期間</t>
    <rPh sb="0" eb="2">
      <t>シヨウ</t>
    </rPh>
    <rPh sb="2" eb="4">
      <t>キカン</t>
    </rPh>
    <phoneticPr fontId="1"/>
  </si>
  <si>
    <t>料　金</t>
    <rPh sb="0" eb="1">
      <t>リョウ</t>
    </rPh>
    <rPh sb="2" eb="3">
      <t>キン</t>
    </rPh>
    <phoneticPr fontId="1"/>
  </si>
  <si>
    <t>人　数</t>
    <rPh sb="0" eb="1">
      <t>ヒト</t>
    </rPh>
    <rPh sb="2" eb="3">
      <t>カズ</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</si>
  <si>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</si>
  <si>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</si>
  <si>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</si>
  <si>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</si>
  <si>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太田山野営場利用団体　各位</t>
    <rPh sb="0" eb="2">
      <t>オオタ</t>
    </rPh>
    <rPh sb="2" eb="3">
      <t>ヤマ</t>
    </rPh>
    <rPh sb="3" eb="4">
      <t>ヤ</t>
    </rPh>
    <rPh sb="4" eb="5">
      <t>エイ</t>
    </rPh>
    <rPh sb="5" eb="6">
      <t>ジョウ</t>
    </rPh>
    <rPh sb="6" eb="8">
      <t>リヨウ</t>
    </rPh>
    <rPh sb="8" eb="10">
      <t>ダンタイ</t>
    </rPh>
    <rPh sb="11" eb="13">
      <t>カクイ</t>
    </rPh>
    <phoneticPr fontId="1"/>
  </si>
  <si>
    <t>太田山野営場委員会　</t>
    <rPh sb="0" eb="2">
      <t>オオタ</t>
    </rPh>
    <rPh sb="2" eb="3">
      <t>ヤマ</t>
    </rPh>
    <rPh sb="3" eb="4">
      <t>ヤ</t>
    </rPh>
    <rPh sb="4" eb="5">
      <t>エイ</t>
    </rPh>
    <rPh sb="5" eb="6">
      <t>ジョウ</t>
    </rPh>
    <rPh sb="6" eb="9">
      <t>イインカイ</t>
    </rPh>
    <phoneticPr fontId="1"/>
  </si>
  <si>
    <t>（ 一 般 料 金 表 ）</t>
    <rPh sb="2" eb="3">
      <t>イチ</t>
    </rPh>
    <rPh sb="4" eb="5">
      <t>パン</t>
    </rPh>
    <rPh sb="6" eb="7">
      <t>リョウ</t>
    </rPh>
    <rPh sb="8" eb="9">
      <t>キン</t>
    </rPh>
    <rPh sb="10" eb="11">
      <t>ヒョウ</t>
    </rPh>
    <phoneticPr fontId="1"/>
  </si>
  <si>
    <t>鍵の受け渡しは使用許可証を当日提示したときに以下の所で行います。</t>
    <rPh sb="0" eb="1">
      <t>カギ</t>
    </rPh>
    <rPh sb="2" eb="3">
      <t>ウ</t>
    </rPh>
    <rPh sb="4" eb="5">
      <t>ワタ</t>
    </rPh>
    <rPh sb="7" eb="9">
      <t>シヨウ</t>
    </rPh>
    <rPh sb="9" eb="12">
      <t>キョカショウ</t>
    </rPh>
    <rPh sb="13" eb="15">
      <t>トウジツ</t>
    </rPh>
    <rPh sb="15" eb="17">
      <t>テイジ</t>
    </rPh>
    <rPh sb="22" eb="24">
      <t>イカ</t>
    </rPh>
    <rPh sb="25" eb="26">
      <t>トコロ</t>
    </rPh>
    <rPh sb="27" eb="28">
      <t>オコナ</t>
    </rPh>
    <phoneticPr fontId="1"/>
  </si>
  <si>
    <t>　　　　　氏　　名　　石川　昭治　邸</t>
    <rPh sb="5" eb="6">
      <t>シ</t>
    </rPh>
    <rPh sb="8" eb="9">
      <t>メイ</t>
    </rPh>
    <rPh sb="11" eb="13">
      <t>イシカワ</t>
    </rPh>
    <rPh sb="14" eb="16">
      <t>アキハル</t>
    </rPh>
    <rPh sb="17" eb="18">
      <t>ヤシキ</t>
    </rPh>
    <phoneticPr fontId="1"/>
  </si>
  <si>
    <t>　　　　　電　　話　　（０５３）５４２－００２２</t>
    <rPh sb="5" eb="6">
      <t>デン</t>
    </rPh>
    <rPh sb="8" eb="9">
      <t>ハナシ</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</si>
  <si>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</si>
  <si>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</si>
  <si>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</si>
  <si>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</si>
  <si>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</si>
  <si>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</si>
  <si>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</si>
  <si>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</si>
  <si>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</si>
  <si>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</si>
  <si>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</si>
  <si>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水道・ガス</t>
    <rPh sb="0" eb="2">
      <t>スイドウ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</si>
  <si>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</si>
  <si>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</si>
  <si>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</si>
  <si>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</si>
  <si>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</si>
  <si>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　　　　　　　時　　　　　分</t>
    <rPh sb="7" eb="8">
      <t>ジ</t>
    </rPh>
    <rPh sb="13" eb="14">
      <t>フン</t>
    </rPh>
    <phoneticPr fontId="1"/>
  </si>
  <si>
    <t>１人１回</t>
    <rPh sb="1" eb="2">
      <t>ニン</t>
    </rPh>
    <phoneticPr fontId="1"/>
  </si>
  <si>
    <t>１人１泊</t>
    <rPh sb="1" eb="2">
      <t>ニン</t>
    </rPh>
    <phoneticPr fontId="1"/>
  </si>
  <si>
    <t>温水シャワー・入浴料</t>
    <rPh sb="0" eb="2">
      <t>オンスイ</t>
    </rPh>
    <rPh sb="7" eb="9">
      <t>ニュウヨク</t>
    </rPh>
    <rPh sb="9" eb="10">
      <t>リョウ</t>
    </rPh>
    <phoneticPr fontId="1"/>
  </si>
  <si>
    <t>ガス料金</t>
    <rPh sb="2" eb="4">
      <t>リョウキン</t>
    </rPh>
    <phoneticPr fontId="1"/>
  </si>
  <si>
    <t>１立方米につき</t>
    <rPh sb="1" eb="3">
      <t>リッポウ</t>
    </rPh>
    <rPh sb="3" eb="4">
      <t>コメ</t>
    </rPh>
    <phoneticPr fontId="1"/>
  </si>
  <si>
    <t>１００円</t>
    <rPh sb="3" eb="4">
      <t>エン</t>
    </rPh>
    <phoneticPr fontId="1"/>
  </si>
  <si>
    <t>２００円</t>
    <rPh sb="3" eb="4">
      <t>エン</t>
    </rPh>
    <phoneticPr fontId="1"/>
  </si>
  <si>
    <t>１，０００円</t>
    <rPh sb="5" eb="6">
      <t>エン</t>
    </rPh>
    <phoneticPr fontId="1"/>
  </si>
  <si>
    <t>かまど</t>
    <phoneticPr fontId="1"/>
  </si>
  <si>
    <t>スカウト</t>
    <phoneticPr fontId="1"/>
  </si>
  <si>
    <t>利用場所　　　　　　　　　　　　　　　　　　　　　　　　　○印を記入</t>
    <rPh sb="0" eb="2">
      <t>リヨウ</t>
    </rPh>
    <rPh sb="2" eb="4">
      <t>バショ</t>
    </rPh>
    <rPh sb="30" eb="31">
      <t>シルシ</t>
    </rPh>
    <rPh sb="32" eb="34">
      <t>キニュウ</t>
    </rPh>
    <phoneticPr fontId="1"/>
  </si>
  <si>
    <t>その他</t>
    <rPh sb="2" eb="3">
      <t>タ</t>
    </rPh>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</si>
  <si>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</si>
  <si>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</si>
  <si>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</si>
  <si>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</si>
  <si>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申込</t>
    <rPh sb="0" eb="2">
      <t>モウシコミ</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</si>
  <si>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</si>
  <si>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</si>
  <si>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</si>
  <si>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</si>
  <si>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</si>
  <si>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</si>
  <si>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</si>
  <si>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</si>
  <si>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　　　　　携　　帯　　０９０－１５６０－０４７１</t>
    <rPh sb="5" eb="6">
      <t>タズサ</t>
    </rPh>
    <rPh sb="8" eb="9">
      <t>オビ</t>
    </rPh>
    <phoneticPr fontId="1"/>
  </si>
  <si>
    <t>F　A　X</t>
    <phoneticPr fontId="1"/>
  </si>
  <si>
    <t>Ｔ　Ｅ　Ｌ</t>
    <phoneticPr fontId="1"/>
  </si>
  <si>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</si>
  <si>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</si>
  <si>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</si>
  <si>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</si>
  <si>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</si>
  <si>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</si>
  <si>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</si>
  <si>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</si>
  <si>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</si>
  <si>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</si>
  <si>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</si>
  <si>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</si>
  <si>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</si>
  <si>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</si>
  <si>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</si>
  <si>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</si>
  <si>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</si>
  <si>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住　  所</t>
    <rPh sb="0" eb="1">
      <t>ジュウ</t>
    </rPh>
    <rPh sb="4" eb="5">
      <t>ショ</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</si>
  <si>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</si>
  <si>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</si>
  <si>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</si>
  <si>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</si>
  <si>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</si>
  <si>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</si>
  <si>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</si>
  <si>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</si>
  <si>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おくやま村サイト</t>
    <rPh sb="4" eb="5">
      <t>ソン</t>
    </rPh>
    <phoneticPr fontId="1"/>
  </si>
  <si>
    <t>太田川</t>
    <rPh sb="0" eb="2">
      <t>オオタ</t>
    </rPh>
    <rPh sb="2" eb="3">
      <t>ガワ</t>
    </rPh>
    <phoneticPr fontId="1"/>
  </si>
  <si>
    <t>水道</t>
    <rPh sb="0" eb="2">
      <t>スイドウ</t>
    </rPh>
    <phoneticPr fontId="1"/>
  </si>
  <si>
    <t>堰堤</t>
    <rPh sb="0" eb="2">
      <t>エンテイ</t>
    </rPh>
    <phoneticPr fontId="1"/>
  </si>
  <si>
    <t>りゅうがし村サイト</t>
    <rPh sb="5" eb="6">
      <t>ソン</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</si>
  <si>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</si>
  <si>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</si>
  <si>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</si>
  <si>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</si>
  <si>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</si>
  <si>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</si>
  <si>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</si>
  <si>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配給</t>
    <rPh sb="0" eb="2">
      <t>ハイキュウ</t>
    </rPh>
    <phoneticPr fontId="1"/>
  </si>
  <si>
    <t>道　路</t>
    <rPh sb="0" eb="1">
      <t>ミチ</t>
    </rPh>
    <rPh sb="2" eb="3">
      <t>ロ</t>
    </rPh>
    <phoneticPr fontId="1"/>
  </si>
  <si>
    <t>尉ヶ峰川</t>
    <rPh sb="0" eb="1">
      <t>イ</t>
    </rPh>
    <rPh sb="2" eb="3">
      <t>ミネ</t>
    </rPh>
    <rPh sb="3" eb="4">
      <t>カワ</t>
    </rPh>
    <phoneticPr fontId="1"/>
  </si>
  <si>
    <t>記入後、鍵と一緒に石川邸ＢＯＸへ返却すること</t>
    <rPh sb="0" eb="2">
      <t>キニュウ</t>
    </rPh>
    <rPh sb="2" eb="3">
      <t>ゴ</t>
    </rPh>
    <rPh sb="4" eb="5">
      <t>カギ</t>
    </rPh>
    <rPh sb="6" eb="8">
      <t>イッショ</t>
    </rPh>
    <rPh sb="9" eb="11">
      <t>イシカワ</t>
    </rPh>
    <rPh sb="11" eb="12">
      <t>テイ</t>
    </rPh>
    <rPh sb="16" eb="18">
      <t>ヘンキャク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</si>
  <si>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</si>
  <si>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</si>
  <si>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</si>
  <si>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</si>
  <si>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</si>
  <si>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</si>
  <si>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</si>
  <si>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</si>
  <si>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</si>
  <si>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取扱金額</t>
    <rPh sb="0" eb="2">
      <t>トリアツカイ</t>
    </rPh>
    <rPh sb="2" eb="4">
      <t>キンガク</t>
    </rPh>
    <phoneticPr fontId="1"/>
  </si>
  <si>
    <t>１円～１万円</t>
    <rPh sb="1" eb="2">
      <t>エン</t>
    </rPh>
    <rPh sb="4" eb="6">
      <t>マンエン</t>
    </rPh>
    <phoneticPr fontId="1"/>
  </si>
  <si>
    <t>１万円超～１０万円まで</t>
    <rPh sb="1" eb="3">
      <t>マンエン</t>
    </rPh>
    <rPh sb="3" eb="4">
      <t>チョウ</t>
    </rPh>
    <rPh sb="7" eb="9">
      <t>マンエン</t>
    </rPh>
    <phoneticPr fontId="1"/>
  </si>
  <si>
    <t>２１０円</t>
    <rPh sb="3" eb="4">
      <t>エン</t>
    </rPh>
    <phoneticPr fontId="1"/>
  </si>
  <si>
    <t>３４０円</t>
    <rPh sb="3" eb="4">
      <t>エン</t>
    </rPh>
    <phoneticPr fontId="1"/>
  </si>
  <si>
    <t>１２０円</t>
    <rPh sb="3" eb="4">
      <t>エン</t>
    </rPh>
    <phoneticPr fontId="1"/>
  </si>
  <si>
    <t>窓口（現金）</t>
    <rPh sb="0" eb="2">
      <t>マドグチ</t>
    </rPh>
    <rPh sb="3" eb="5">
      <t>ゲンキン</t>
    </rPh>
    <phoneticPr fontId="1"/>
  </si>
  <si>
    <t>ＡＴＭ（口座使用者のみ）</t>
    <rPh sb="4" eb="6">
      <t>コウザ</t>
    </rPh>
    <rPh sb="6" eb="9">
      <t>シヨウシャ</t>
    </rPh>
    <phoneticPr fontId="1"/>
  </si>
  <si>
    <t>送金者氏名</t>
    <rPh sb="0" eb="2">
      <t>ソウキン</t>
    </rPh>
    <rPh sb="2" eb="3">
      <t>シャ</t>
    </rPh>
    <rPh sb="3" eb="5">
      <t>シメイ</t>
    </rPh>
    <phoneticPr fontId="1"/>
  </si>
  <si>
    <t>郵便局のみ</t>
    <rPh sb="0" eb="3">
      <t>ユウビンキョク</t>
    </rPh>
    <phoneticPr fontId="1"/>
  </si>
  <si>
    <t>(使用料金は１週間以内に上の口座に振り込み、振込料は利用団体の負担とします）</t>
    <rPh sb="1" eb="3">
      <t>シヨウ</t>
    </rPh>
    <rPh sb="3" eb="5">
      <t>リョウキン</t>
    </rPh>
    <rPh sb="7" eb="9">
      <t>シュウカン</t>
    </rPh>
    <rPh sb="9" eb="11">
      <t>イナイ</t>
    </rPh>
    <rPh sb="12" eb="13">
      <t>ウエ</t>
    </rPh>
    <rPh sb="14" eb="16">
      <t>コウザ</t>
    </rPh>
    <rPh sb="17" eb="18">
      <t>フ</t>
    </rPh>
    <rPh sb="19" eb="20">
      <t>コ</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</si>
  <si>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</si>
  <si>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</si>
  <si>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</si>
  <si>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</si>
  <si>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</si>
  <si>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</si>
  <si>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</si>
  <si>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</si>
  <si>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</si>
  <si>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</si>
  <si>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</si>
  <si>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</si>
  <si>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</si>
  <si>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</si>
  <si>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</si>
  <si>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</si>
  <si>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申込及びキャンセルはＦＡＸにて申込すること。</t>
    <rPh sb="0" eb="2">
      <t>モウシコミ</t>
    </rPh>
    <rPh sb="2" eb="3">
      <t>オヨ</t>
    </rPh>
    <rPh sb="15" eb="17">
      <t>モウシコミ</t>
    </rPh>
    <phoneticPr fontId="1"/>
  </si>
  <si>
    <t>フリガナ</t>
    <phoneticPr fontId="1"/>
  </si>
  <si>
    <t>料　金</t>
    <phoneticPr fontId="1"/>
  </si>
  <si>
    <t>１㎥</t>
    <phoneticPr fontId="1"/>
  </si>
  <si>
    <t>※</t>
    <phoneticPr fontId="1"/>
  </si>
  <si>
    <t>※</t>
    <phoneticPr fontId="1"/>
  </si>
  <si>
    <t>ボーイスカウト浜松</t>
    <rPh sb="7" eb="9">
      <t>ハママツ</t>
    </rPh>
    <phoneticPr fontId="1"/>
  </si>
  <si>
    <t>使用責任者</t>
    <rPh sb="0" eb="2">
      <t>シヨウ</t>
    </rPh>
    <rPh sb="2" eb="5">
      <t>セキニンシャ</t>
    </rPh>
    <phoneticPr fontId="1"/>
  </si>
  <si>
    <t>住所</t>
    <rPh sb="0" eb="2">
      <t>ジュウショ</t>
    </rPh>
    <phoneticPr fontId="1"/>
  </si>
  <si>
    <t>氏名</t>
    <rPh sb="0" eb="2">
      <t>シメイ</t>
    </rPh>
    <phoneticPr fontId="1"/>
  </si>
  <si>
    <t>電話</t>
    <rPh sb="0" eb="2">
      <t>デンワ</t>
    </rPh>
    <phoneticPr fontId="1"/>
  </si>
  <si>
    <t>天候</t>
    <rPh sb="0" eb="2">
      <t>テンコウ</t>
    </rPh>
    <phoneticPr fontId="1"/>
  </si>
  <si>
    <t>使用人員</t>
    <rPh sb="0" eb="2">
      <t>シヨウ</t>
    </rPh>
    <rPh sb="2" eb="4">
      <t>ジンイン</t>
    </rPh>
    <phoneticPr fontId="1"/>
  </si>
  <si>
    <t>使用状況</t>
    <rPh sb="0" eb="2">
      <t>シヨウ</t>
    </rPh>
    <rPh sb="2" eb="4">
      <t>ジョウキョウ</t>
    </rPh>
    <phoneticPr fontId="1"/>
  </si>
  <si>
    <t>日</t>
    <rPh sb="0" eb="1">
      <t>ヒ</t>
    </rPh>
    <phoneticPr fontId="1"/>
  </si>
  <si>
    <t>男</t>
    <rPh sb="0" eb="1">
      <t>オトコ</t>
    </rPh>
    <phoneticPr fontId="1"/>
  </si>
  <si>
    <t>女</t>
    <rPh sb="0" eb="1">
      <t>オンナ</t>
    </rPh>
    <phoneticPr fontId="1"/>
  </si>
  <si>
    <t>性別</t>
    <rPh sb="0" eb="2">
      <t>セイベツ</t>
    </rPh>
    <phoneticPr fontId="1"/>
  </si>
  <si>
    <t>大人</t>
    <rPh sb="0" eb="2">
      <t>オトナ</t>
    </rPh>
    <phoneticPr fontId="1"/>
  </si>
  <si>
    <t>日</t>
    <rPh sb="0" eb="1">
      <t>ニチ</t>
    </rPh>
    <phoneticPr fontId="1"/>
  </si>
  <si>
    <t>総合計</t>
    <rPh sb="0" eb="1">
      <t>ソウ</t>
    </rPh>
    <rPh sb="1" eb="3">
      <t>ゴウケイ</t>
    </rPh>
    <phoneticPr fontId="1"/>
  </si>
  <si>
    <t>使用サイト名</t>
    <rPh sb="0" eb="2">
      <t>シヨウ</t>
    </rPh>
    <rPh sb="5" eb="6">
      <t>メイ</t>
    </rPh>
    <phoneticPr fontId="1"/>
  </si>
  <si>
    <t>（　　　）太田山広場</t>
    <rPh sb="5" eb="7">
      <t>オオタ</t>
    </rPh>
    <rPh sb="7" eb="8">
      <t>ヤマ</t>
    </rPh>
    <rPh sb="8" eb="10">
      <t>ヒロバ</t>
    </rPh>
    <phoneticPr fontId="1"/>
  </si>
  <si>
    <t>（　　　）りゅうがし村サイト</t>
    <rPh sb="10" eb="11">
      <t>ムラ</t>
    </rPh>
    <phoneticPr fontId="1"/>
  </si>
  <si>
    <t>（　　　）とんまく村サイト</t>
    <rPh sb="9" eb="10">
      <t>ソン</t>
    </rPh>
    <phoneticPr fontId="1"/>
  </si>
  <si>
    <t>（　　　）谷間の広場</t>
    <rPh sb="5" eb="7">
      <t>タニマ</t>
    </rPh>
    <rPh sb="8" eb="10">
      <t>ヒロバ</t>
    </rPh>
    <phoneticPr fontId="1"/>
  </si>
  <si>
    <t>（　　　）おくやま村サイト</t>
    <rPh sb="9" eb="10">
      <t>ムラ</t>
    </rPh>
    <phoneticPr fontId="1"/>
  </si>
  <si>
    <t>（　　　）きこり村サイト</t>
    <rPh sb="8" eb="9">
      <t>ソン</t>
    </rPh>
    <phoneticPr fontId="1"/>
  </si>
  <si>
    <t>大ホール使用</t>
    <rPh sb="0" eb="1">
      <t>ダイ</t>
    </rPh>
    <rPh sb="4" eb="6">
      <t>シヨウ</t>
    </rPh>
    <phoneticPr fontId="1"/>
  </si>
  <si>
    <t>中ホール使用</t>
    <rPh sb="0" eb="1">
      <t>チュウ</t>
    </rPh>
    <rPh sb="4" eb="6">
      <t>シヨウ</t>
    </rPh>
    <phoneticPr fontId="1"/>
  </si>
  <si>
    <t>ホール宿泊</t>
    <rPh sb="3" eb="5">
      <t>シュクハク</t>
    </rPh>
    <phoneticPr fontId="1"/>
  </si>
  <si>
    <t>温水シャワー</t>
    <rPh sb="0" eb="2">
      <t>オンスイ</t>
    </rPh>
    <phoneticPr fontId="1"/>
  </si>
  <si>
    <t>かまど使用</t>
    <rPh sb="3" eb="5">
      <t>シヨウ</t>
    </rPh>
    <phoneticPr fontId="1"/>
  </si>
  <si>
    <t>ガス使用</t>
    <rPh sb="2" eb="4">
      <t>シヨウ</t>
    </rPh>
    <phoneticPr fontId="1"/>
  </si>
  <si>
    <t>人　　　　　　　　　　　　　　　　　泊</t>
    <rPh sb="0" eb="1">
      <t>ニン</t>
    </rPh>
    <rPh sb="18" eb="19">
      <t>ハク</t>
    </rPh>
    <phoneticPr fontId="1"/>
  </si>
  <si>
    <t>人　　　　　　　　　　　　　　　　　回</t>
    <rPh sb="0" eb="1">
      <t>ニン</t>
    </rPh>
    <rPh sb="18" eb="19">
      <t>カイ</t>
    </rPh>
    <phoneticPr fontId="1"/>
  </si>
  <si>
    <t>　日</t>
    <rPh sb="1" eb="2">
      <t>ニチ</t>
    </rPh>
    <phoneticPr fontId="1"/>
  </si>
  <si>
    <t>年　　　　　　　　月　　　　　　　　日　午　　　　　　　　時　　　　　　　分から　　</t>
    <rPh sb="0" eb="1">
      <t>ネン</t>
    </rPh>
    <rPh sb="9" eb="10">
      <t>ツキ</t>
    </rPh>
    <rPh sb="18" eb="19">
      <t>ニチ</t>
    </rPh>
    <rPh sb="20" eb="21">
      <t>ゴ</t>
    </rPh>
    <rPh sb="29" eb="30">
      <t>ジ</t>
    </rPh>
    <rPh sb="37" eb="38">
      <t>フン</t>
    </rPh>
    <phoneticPr fontId="1"/>
  </si>
  <si>
    <t>年　　　　　　　　月　　　　　　　　日　午　　　　　　　　時　　　　　　　分まで　　</t>
    <rPh sb="0" eb="1">
      <t>ネン</t>
    </rPh>
    <rPh sb="9" eb="10">
      <t>ツキ</t>
    </rPh>
    <rPh sb="18" eb="19">
      <t>ニチ</t>
    </rPh>
    <rPh sb="20" eb="21">
      <t>ゴ</t>
    </rPh>
    <rPh sb="29" eb="30">
      <t>ジ</t>
    </rPh>
    <rPh sb="37" eb="38">
      <t>フン</t>
    </rPh>
    <phoneticPr fontId="1"/>
  </si>
  <si>
    <t>使用後の点検事項</t>
    <rPh sb="0" eb="3">
      <t>シヨウゴ</t>
    </rPh>
    <rPh sb="4" eb="6">
      <t>テンケン</t>
    </rPh>
    <rPh sb="6" eb="8">
      <t>ジコウ</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</si>
  <si>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</si>
  <si>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</si>
  <si>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</si>
  <si>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</si>
  <si>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</si>
  <si>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破損箇所</t>
    <rPh sb="0" eb="2">
      <t>ハソン</t>
    </rPh>
    <rPh sb="2" eb="4">
      <t>カショ</t>
    </rPh>
    <phoneticPr fontId="1"/>
  </si>
  <si>
    <t>太 田 山 野 営 場 利 用 日 誌</t>
    <rPh sb="0" eb="1">
      <t>フトシ</t>
    </rPh>
    <rPh sb="2" eb="3">
      <t>タ</t>
    </rPh>
    <rPh sb="4" eb="5">
      <t>ヤマ</t>
    </rPh>
    <rPh sb="6" eb="7">
      <t>ヤ</t>
    </rPh>
    <rPh sb="8" eb="9">
      <t>エイ</t>
    </rPh>
    <rPh sb="10" eb="11">
      <t>ジョウ</t>
    </rPh>
    <rPh sb="12" eb="13">
      <t>リ</t>
    </rPh>
    <rPh sb="14" eb="15">
      <t>ヨウ</t>
    </rPh>
    <rPh sb="16" eb="17">
      <t>ヒ</t>
    </rPh>
    <rPh sb="18" eb="19">
      <t>シ</t>
    </rPh>
    <phoneticPr fontId="1"/>
  </si>
  <si>
    <t>記入者氏名</t>
    <rPh sb="0" eb="2">
      <t>キニュウ</t>
    </rPh>
    <rPh sb="2" eb="3">
      <t>シャ</t>
    </rPh>
    <rPh sb="3" eb="5">
      <t>シメイ</t>
    </rPh>
    <phoneticPr fontId="1"/>
  </si>
  <si>
    <t>電気のブレーカーは通電</t>
    <rPh sb="0" eb="2">
      <t>デンキ</t>
    </rPh>
    <rPh sb="9" eb="11">
      <t>ツウデン</t>
    </rPh>
    <phoneticPr fontId="1"/>
  </si>
  <si>
    <t>利用期間(第一希望）</t>
    <rPh sb="0" eb="2">
      <t>リヨウ</t>
    </rPh>
    <rPh sb="2" eb="4">
      <t>キカン</t>
    </rPh>
    <rPh sb="5" eb="7">
      <t>ダイイチ</t>
    </rPh>
    <rPh sb="7" eb="9">
      <t>キボウ</t>
    </rPh>
    <phoneticPr fontId="1"/>
  </si>
  <si>
    <t>利用期間(第二希望）</t>
    <rPh sb="0" eb="2">
      <t>リヨウ</t>
    </rPh>
    <rPh sb="2" eb="4">
      <t>キカン</t>
    </rPh>
    <rPh sb="5" eb="7">
      <t>ダイニ</t>
    </rPh>
    <rPh sb="7" eb="9">
      <t>キボウ</t>
    </rPh>
    <phoneticPr fontId="1"/>
  </si>
  <si>
    <t>　　　　　住　　所　　浜松市引佐町金指１２８３</t>
    <rPh sb="5" eb="6">
      <t>ジュウ</t>
    </rPh>
    <rPh sb="8" eb="9">
      <t>ショ</t>
    </rPh>
    <rPh sb="11" eb="14">
      <t>ハママツシ</t>
    </rPh>
    <rPh sb="14" eb="16">
      <t>イナサ</t>
    </rPh>
    <rPh sb="16" eb="17">
      <t>マチ</t>
    </rPh>
    <rPh sb="17" eb="19">
      <t>カナサシ</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</si>
  <si>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</si>
  <si>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</si>
  <si>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その他の団体に関しては、利用月の３ヶ月前より受付ける。</t>
    <rPh sb="2" eb="3">
      <t>タ</t>
    </rPh>
    <rPh sb="4" eb="6">
      <t>ダンタイ</t>
    </rPh>
    <rPh sb="7" eb="8">
      <t>カン</t>
    </rPh>
    <rPh sb="12" eb="14">
      <t>リヨウ</t>
    </rPh>
    <rPh sb="14" eb="15">
      <t>ツキ</t>
    </rPh>
    <rPh sb="18" eb="19">
      <t>ゲツ</t>
    </rPh>
    <rPh sb="19" eb="20">
      <t>マエ</t>
    </rPh>
    <rPh sb="22" eb="24">
      <t>ウケツ</t>
    </rPh>
    <phoneticPr fontId="1"/>
  </si>
  <si>
    <t>※カギ返却時に添付して提出すること。</t>
    <rPh sb="3" eb="5">
      <t>ヘンキャク</t>
    </rPh>
    <rPh sb="5" eb="6">
      <t>ジ</t>
    </rPh>
    <rPh sb="7" eb="9">
      <t>テンプ</t>
    </rPh>
    <rPh sb="11" eb="13">
      <t>テイシュツ</t>
    </rPh>
    <phoneticPr fontId="1"/>
  </si>
  <si>
    <t>研修状況　　　　　　　　　　　　反　　省　　　　　　　　　　　　　　　　　　　　要望等</t>
    <rPh sb="0" eb="2">
      <t>ケンシュウ</t>
    </rPh>
    <rPh sb="2" eb="4">
      <t>ジョウキョウ</t>
    </rPh>
    <rPh sb="16" eb="17">
      <t>ハン</t>
    </rPh>
    <rPh sb="19" eb="20">
      <t>ショウ</t>
    </rPh>
    <rPh sb="40" eb="42">
      <t>ヨウボウ</t>
    </rPh>
    <rPh sb="42" eb="43">
      <t>トウ</t>
    </rPh>
    <phoneticPr fontId="1"/>
  </si>
  <si>
    <t>子供（小学生以下）</t>
    <rPh sb="0" eb="2">
      <t>コドモ</t>
    </rPh>
    <rPh sb="3" eb="6">
      <t>ショウガクセイ</t>
    </rPh>
    <rPh sb="6" eb="8">
      <t>イカ</t>
    </rPh>
    <phoneticPr fontId="1"/>
  </si>
  <si>
    <t>曜日</t>
    <rPh sb="0" eb="2">
      <t>ヨウビ</t>
    </rPh>
    <phoneticPr fontId="1"/>
  </si>
  <si>
    <t>りゅうがし</t>
    <phoneticPr fontId="1"/>
  </si>
  <si>
    <t>おくやま</t>
    <phoneticPr fontId="1"/>
  </si>
  <si>
    <t>とんまく</t>
    <phoneticPr fontId="1"/>
  </si>
  <si>
    <t>きこり</t>
    <phoneticPr fontId="1"/>
  </si>
  <si>
    <t>利用団体名</t>
    <rPh sb="0" eb="2">
      <t>リヨウ</t>
    </rPh>
    <rPh sb="2" eb="4">
      <t>ダンタイ</t>
    </rPh>
    <rPh sb="4" eb="5">
      <t>メイ</t>
    </rPh>
    <phoneticPr fontId="1"/>
  </si>
  <si>
    <t>利用人数</t>
    <rPh sb="0" eb="2">
      <t>リヨウ</t>
    </rPh>
    <rPh sb="2" eb="4">
      <t>ニンズウ</t>
    </rPh>
    <phoneticPr fontId="1"/>
  </si>
  <si>
    <t>使用料計</t>
    <rPh sb="0" eb="2">
      <t>シヨウ</t>
    </rPh>
    <rPh sb="2" eb="3">
      <t>リョウ</t>
    </rPh>
    <rPh sb="3" eb="4">
      <t>ケイ</t>
    </rPh>
    <phoneticPr fontId="1"/>
  </si>
  <si>
    <t>入金日</t>
    <rPh sb="0" eb="2">
      <t>ニュウキン</t>
    </rPh>
    <rPh sb="2" eb="3">
      <t>ビ</t>
    </rPh>
    <phoneticPr fontId="1"/>
  </si>
  <si>
    <t>○</t>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</si>
  <si>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</si>
  <si>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</si>
  <si>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</si>
  <si>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</si>
  <si>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</si>
  <si>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</si>
  <si>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</si>
  <si>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</si>
  <si>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</si>
  <si>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</si>
  <si>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</si>
  <si>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（利用料試算）</t>
  </si>
  <si>
    <t>太 田 山 野 営 場 利 用  手  順</t>
    <rPh sb="17" eb="18">
      <t>テ</t>
    </rPh>
    <rPh sb="20" eb="21">
      <t>ジュン</t>
    </rPh>
    <phoneticPr fontId="1"/>
  </si>
  <si>
    <t>利用後１週間以内</t>
    <rPh sb="0" eb="3">
      <t>リヨウゴ</t>
    </rPh>
    <rPh sb="4" eb="6">
      <t>シュウカン</t>
    </rPh>
    <rPh sb="6" eb="8">
      <t>イナイ</t>
    </rPh>
    <phoneticPr fontId="1"/>
  </si>
  <si>
    <t>オオタヤマヤエイジョウ　</t>
    <phoneticPr fontId="1"/>
  </si>
  <si>
    <t>太田山野営場　</t>
    <rPh sb="0" eb="2">
      <t>オオタ</t>
    </rPh>
    <rPh sb="2" eb="3">
      <t>ヤマ</t>
    </rPh>
    <rPh sb="3" eb="5">
      <t>ヤエイ</t>
    </rPh>
    <rPh sb="5" eb="6">
      <t>ジョウ</t>
    </rPh>
    <phoneticPr fontId="1"/>
  </si>
  <si>
    <t>〒431-2213　浜松市北区引佐町金指1283　</t>
    <rPh sb="10" eb="13">
      <t>ハママツシ</t>
    </rPh>
    <rPh sb="13" eb="15">
      <t>キタク</t>
    </rPh>
    <rPh sb="15" eb="18">
      <t>イナサチョウ</t>
    </rPh>
    <rPh sb="18" eb="20">
      <t>カナサシ</t>
    </rPh>
    <phoneticPr fontId="1"/>
  </si>
  <si>
    <t>（０５３）542-0022</t>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</si>
  <si>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</si>
  <si>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</si>
  <si>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</si>
  <si>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</si>
  <si>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使用前の不都合な状況・破損・ゴミ・廃棄物等</t>
    <rPh sb="0" eb="2">
      <t>シヨウ</t>
    </rPh>
    <rPh sb="2" eb="3">
      <t>マエ</t>
    </rPh>
    <rPh sb="4" eb="7">
      <t>フツゴウ</t>
    </rPh>
    <rPh sb="8" eb="10">
      <t>ジョウキョウ</t>
    </rPh>
    <rPh sb="11" eb="13">
      <t>ハソン</t>
    </rPh>
    <rPh sb="17" eb="20">
      <t>ハイキブツ</t>
    </rPh>
    <rPh sb="20" eb="21">
      <t>トウ</t>
    </rPh>
    <phoneticPr fontId="1"/>
  </si>
  <si>
    <t>１日</t>
    <rPh sb="1" eb="2">
      <t>ニチ</t>
    </rPh>
    <phoneticPr fontId="1"/>
  </si>
  <si>
    <t>太田山負担金を納入団は基本料金の１／３とする。</t>
    <phoneticPr fontId="1"/>
  </si>
  <si>
    <t>宿泊・日数</t>
    <rPh sb="0" eb="2">
      <t>シュクハク</t>
    </rPh>
    <rPh sb="3" eb="4">
      <t>ヒ</t>
    </rPh>
    <rPh sb="4" eb="5">
      <t>スウ</t>
    </rPh>
    <phoneticPr fontId="1"/>
  </si>
  <si>
    <t>ボーイスカウト 浜 松 　</t>
    <rPh sb="8" eb="9">
      <t>ハマ</t>
    </rPh>
    <rPh sb="10" eb="11">
      <t>マツ</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</si>
  <si>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</si>
  <si>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</si>
  <si>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</si>
  <si>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各テントサイト（　　）各広場（　　）大ホール（　　）中ホール（　　）</t>
  </si>
  <si>
    <t>かまど（　　）営火場（　　）風呂場（　　）ガス台(　　）</t>
  </si>
  <si>
    <t>（　　　）</t>
  </si>
  <si>
    <t>管理室の横（　　　）閉め忘れによる漏水料金は請求致します</t>
  </si>
  <si>
    <t>止めない(　　　）冷蔵庫・照明等は電気を切る（　　）</t>
  </si>
  <si>
    <t>大ホール（　　）中ホール(　　）</t>
  </si>
  <si>
    <r>
      <t>(文責：太田山委員会）</t>
    </r>
    <r>
      <rPr>
        <sz val="11"/>
        <rFont val="ＭＳ Ｐゴシック"/>
        <family val="3"/>
        <charset val="128"/>
      </rPr>
      <t>2018/05/01</t>
    </r>
    <rPh sb="1" eb="3">
      <t>ブンセキ</t>
    </rPh>
    <rPh sb="4" eb="7">
      <t>オオタヤマ</t>
    </rPh>
    <rPh sb="7" eb="10">
      <t>イインカイ</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</si>
  <si>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</si>
  <si>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</si>
  <si>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申込日　西暦　　　　　年　　　月　　　日　</t>
    <rPh sb="0" eb="2">
      <t>モウシコミ</t>
    </rPh>
    <rPh sb="2" eb="3">
      <t>ニチ</t>
    </rPh>
    <rPh sb="4" eb="6">
      <t>セイレキ</t>
    </rPh>
    <rPh sb="11" eb="12">
      <t>ネン</t>
    </rPh>
    <rPh sb="15" eb="16">
      <t>ツキ</t>
    </rPh>
    <rPh sb="19" eb="20">
      <t>ニチ</t>
    </rPh>
    <phoneticPr fontId="1"/>
  </si>
  <si>
    <t>ＦＡＸ（０５３）４７４－５４０８</t>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</si>
  <si>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</si>
  <si>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</si>
  <si>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</si>
  <si>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</si>
  <si>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年　　　月　　　日（　　　）～　　　年　　　月　　　日（　　　）　　　　泊　　　日</t>
    <rPh sb="6" eb="7">
      <t>ネン</t>
    </rPh>
    <rPh sb="10" eb="11">
      <t>ツキ</t>
    </rPh>
    <rPh sb="14" eb="15">
      <t>ニチ</t>
    </rPh>
    <rPh sb="24" eb="25">
      <t>ネン</t>
    </rPh>
    <rPh sb="28" eb="29">
      <t>ツキ</t>
    </rPh>
    <rPh sb="32" eb="33">
      <t>ニチ</t>
    </rPh>
    <rPh sb="42" eb="43">
      <t>ハク</t>
    </rPh>
    <rPh sb="46" eb="47">
      <t>ニチ</t>
    </rPh>
    <phoneticPr fontId="1"/>
  </si>
  <si>
    <t>　  　　　年　　　月　　　日（　　　）～　　　年　　　月　　　日（　　　）　　　　泊　　　日</t>
    <rPh sb="6" eb="7">
      <t>ネン</t>
    </rPh>
    <rPh sb="10" eb="11">
      <t>ツキ</t>
    </rPh>
    <rPh sb="14" eb="15">
      <t>ニチ</t>
    </rPh>
    <rPh sb="24" eb="25">
      <t>ネン</t>
    </rPh>
    <rPh sb="28" eb="29">
      <t>ツキ</t>
    </rPh>
    <rPh sb="32" eb="33">
      <t>ニチ</t>
    </rPh>
    <rPh sb="42" eb="43">
      <t>ハク</t>
    </rPh>
    <rPh sb="46" eb="47">
      <t>ニチ</t>
    </rPh>
    <phoneticPr fontId="1"/>
  </si>
  <si>
    <t>西暦：　　　　　　年　　　　月分太田山野営場利用計画書</t>
    <rPh sb="0" eb="2">
      <t>セイレキ</t>
    </rPh>
    <rPh sb="9" eb="10">
      <t>ネン</t>
    </rPh>
    <rPh sb="14" eb="15">
      <t>ツキ</t>
    </rPh>
    <rPh sb="15" eb="16">
      <t>ブン</t>
    </rPh>
    <rPh sb="16" eb="18">
      <t>オオタ</t>
    </rPh>
    <rPh sb="18" eb="19">
      <t>ヤマ</t>
    </rPh>
    <rPh sb="19" eb="20">
      <t>ヤ</t>
    </rPh>
    <rPh sb="20" eb="21">
      <t>エイ</t>
    </rPh>
    <rPh sb="21" eb="22">
      <t>ジョウ</t>
    </rPh>
    <rPh sb="22" eb="24">
      <t>リヨウ</t>
    </rPh>
    <rPh sb="24" eb="27">
      <t>ケイカクショ</t>
    </rPh>
    <phoneticPr fontId="1"/>
  </si>
  <si>
    <t>２０１８．５．１</t>
    <phoneticPr fontId="1"/>
  </si>
  <si>
    <t>利用申込書　ＦＡＸ（or　E-mail）</t>
    <rPh sb="0" eb="2">
      <t>リヨウ</t>
    </rPh>
    <rPh sb="2" eb="4">
      <t>モウシコミ</t>
    </rPh>
    <rPh sb="4" eb="5">
      <t>ショ</t>
    </rPh>
    <phoneticPr fontId="1"/>
  </si>
  <si>
    <t xml:space="preserve">   予約　係　御中</t>
    <rPh sb="3" eb="5">
      <t>ヨヤク</t>
    </rPh>
    <rPh sb="6" eb="7">
      <t>カカリ</t>
    </rPh>
    <rPh sb="8" eb="10">
      <t>オンチュウ</t>
    </rPh>
    <phoneticPr fontId="1"/>
  </si>
  <si>
    <t>E-mail</t>
    <phoneticPr fontId="1"/>
  </si>
  <si>
    <t>西暦　　　　　年　　　月　　　日</t>
    <rPh sb="0" eb="2">
      <t>セイレキ</t>
    </rPh>
    <rPh sb="7" eb="8">
      <t>ネン</t>
    </rPh>
    <rPh sb="11" eb="12">
      <t>ツキ</t>
    </rPh>
    <rPh sb="15" eb="16">
      <t>ニチ</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</si>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</sst>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411]ggge&quot;年&quot;m&quot;月&quot;d&quot;日&quot;;@"/>
    <numFmt numFmtId="178" formatCode="0_ "/>
    <numFmt numFmtId="179" formatCode="0.00&quot;㎥&quot;"/>
  </numFmts>
  <fonts count="26">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u/>
      <sz val="20"/>
      <name val="ＭＳ Ｐ明朝"/>
      <family val="1"/>
      <charset val="128"/>
    </font>
    <font>
      <b/>
      <sz val="11"/>
      <name val="ＭＳ Ｐゴシック"/>
      <charset val="128"/>
    </font>
    <font>
      <b/>
      <sz val="16"/>
      <name val="ＭＳ Ｐゴシック"/>
      <family val="3"/>
      <charset val="128"/>
    </font>
    <font>
      <sz val="8"/>
      <color indexed="48"/>
      <name val="ＭＳ Ｐゴシック"/>
      <family val="3"/>
      <charset val="128"/>
    </font>
    <font>
      <b/>
      <sz val="10"/>
      <color indexed="48"/>
      <name val="ＭＳ Ｐゴシック"/>
      <family val="3"/>
      <charset val="128"/>
    </font>
    <font>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80">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top"/>
      <protection locked="0"/>
    </xf>
  </cellStyleXfs>
  <cellXfs count="38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3" fillId="0" borderId="3" xfId="0" applyFont="1" applyBorder="1">
      <alignment vertical="center"/>
    </xf>
    <xf numFmtId="0" fontId="2" fillId="0" borderId="4" xfId="0" applyFont="1" applyBorder="1" applyAlignment="1">
      <alignment horizontal="center" vertical="center" shrinkToFit="1"/>
    </xf>
    <xf numFmtId="0" fontId="3" fillId="0" borderId="4" xfId="0" applyFont="1" applyBorder="1">
      <alignment vertical="center"/>
    </xf>
    <xf numFmtId="0" fontId="3" fillId="0" borderId="4"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lignment vertical="center"/>
    </xf>
    <xf numFmtId="0" fontId="2"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2"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3" fillId="0" borderId="10" xfId="0" applyFont="1" applyBorder="1">
      <alignment vertical="center"/>
    </xf>
    <xf numFmtId="0" fontId="3" fillId="0" borderId="13" xfId="0" applyFont="1" applyBorder="1">
      <alignment vertical="center"/>
    </xf>
    <xf numFmtId="177" fontId="2" fillId="0" borderId="0" xfId="0" applyNumberFormat="1" applyFont="1" applyAlignment="1">
      <alignment vertical="center"/>
    </xf>
    <xf numFmtId="0" fontId="8" fillId="0" borderId="0" xfId="0" applyFo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2" fillId="0" borderId="15" xfId="0" applyNumberFormat="1" applyFont="1" applyBorder="1">
      <alignment vertical="center"/>
    </xf>
    <xf numFmtId="176" fontId="2" fillId="0" borderId="16" xfId="0" applyNumberFormat="1" applyFont="1" applyBorder="1">
      <alignment vertical="center"/>
    </xf>
    <xf numFmtId="0" fontId="2" fillId="0" borderId="9" xfId="0" applyFont="1" applyBorder="1" applyAlignment="1">
      <alignment horizontal="center"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3" xfId="0" applyNumberFormat="1" applyFont="1" applyBorder="1" applyAlignment="1">
      <alignment horizontal="center" vertical="center"/>
    </xf>
    <xf numFmtId="0" fontId="2" fillId="0" borderId="0" xfId="0" applyFont="1" applyAlignment="1">
      <alignment horizontal="center" vertical="center"/>
    </xf>
    <xf numFmtId="0" fontId="3" fillId="0" borderId="14"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0" fontId="3" fillId="0" borderId="19" xfId="0" applyFont="1" applyBorder="1" applyAlignment="1">
      <alignment vertical="center"/>
    </xf>
    <xf numFmtId="176" fontId="2" fillId="0" borderId="20" xfId="0" applyNumberFormat="1" applyFont="1" applyBorder="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5" xfId="0" applyFont="1" applyBorder="1" applyAlignment="1">
      <alignment horizontal="center" vertical="center" wrapText="1"/>
    </xf>
    <xf numFmtId="0" fontId="3" fillId="0" borderId="0" xfId="0" applyFont="1" applyBorder="1" applyAlignment="1">
      <alignment vertical="center"/>
    </xf>
    <xf numFmtId="0" fontId="3" fillId="0" borderId="24" xfId="0" applyFont="1" applyBorder="1">
      <alignment vertical="center"/>
    </xf>
    <xf numFmtId="0" fontId="3" fillId="0" borderId="25" xfId="0" applyFont="1" applyBorder="1" applyAlignment="1">
      <alignment vertical="center"/>
    </xf>
    <xf numFmtId="0" fontId="3" fillId="0" borderId="25" xfId="0" applyFont="1" applyBorder="1">
      <alignment vertical="center"/>
    </xf>
    <xf numFmtId="0" fontId="3" fillId="0" borderId="26" xfId="0" applyFont="1" applyBorder="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distributed"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lignment vertical="center"/>
    </xf>
    <xf numFmtId="0" fontId="3" fillId="0" borderId="4" xfId="0" applyFont="1" applyBorder="1" applyAlignment="1">
      <alignment horizontal="center" vertical="center"/>
    </xf>
    <xf numFmtId="0" fontId="0" fillId="0" borderId="14" xfId="0" applyBorder="1">
      <alignment vertical="center"/>
    </xf>
    <xf numFmtId="0" fontId="2" fillId="0" borderId="14" xfId="0" applyFont="1" applyFill="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2" fillId="2" borderId="4" xfId="0" applyFont="1" applyFill="1" applyBorder="1" applyAlignment="1">
      <alignment horizontal="center" vertical="center" shrinkToFit="1"/>
    </xf>
    <xf numFmtId="0" fontId="0" fillId="2" borderId="4" xfId="0" applyFill="1" applyBorder="1">
      <alignment vertical="center"/>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18" fillId="0" borderId="0" xfId="0" applyFont="1">
      <alignment vertical="center"/>
    </xf>
    <xf numFmtId="179" fontId="2" fillId="0" borderId="5" xfId="0" applyNumberFormat="1" applyFont="1" applyBorder="1" applyAlignment="1">
      <alignment horizontal="right" vertical="center"/>
    </xf>
    <xf numFmtId="0" fontId="3" fillId="2" borderId="31" xfId="0" applyFont="1" applyFill="1" applyBorder="1" applyAlignment="1" applyProtection="1">
      <alignment vertical="center"/>
      <protection locked="0"/>
    </xf>
    <xf numFmtId="0" fontId="2" fillId="2" borderId="3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176" fontId="2" fillId="2" borderId="15"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9" fontId="2" fillId="2" borderId="5" xfId="0" applyNumberFormat="1" applyFont="1" applyFill="1" applyBorder="1" applyAlignment="1" applyProtection="1">
      <alignment horizontal="right" vertical="center"/>
      <protection locked="0"/>
    </xf>
    <xf numFmtId="0" fontId="20" fillId="0" borderId="0" xfId="0" applyFont="1" applyAlignment="1">
      <alignment horizontal="center" vertical="center"/>
    </xf>
    <xf numFmtId="0" fontId="20" fillId="2" borderId="0" xfId="0" applyFont="1" applyFill="1" applyBorder="1" applyAlignment="1">
      <alignment vertical="center"/>
    </xf>
    <xf numFmtId="0" fontId="20" fillId="0" borderId="0" xfId="0" applyFont="1">
      <alignment vertical="center"/>
    </xf>
    <xf numFmtId="0" fontId="20" fillId="3" borderId="0" xfId="0" applyFont="1" applyFill="1">
      <alignment vertical="center"/>
    </xf>
    <xf numFmtId="0" fontId="0" fillId="4" borderId="0" xfId="0" applyFill="1">
      <alignment vertical="center"/>
    </xf>
    <xf numFmtId="0" fontId="0" fillId="3" borderId="32" xfId="0" applyFill="1" applyBorder="1">
      <alignment vertical="center"/>
    </xf>
    <xf numFmtId="0" fontId="0" fillId="3" borderId="33" xfId="0" applyFill="1" applyBorder="1">
      <alignment vertical="center"/>
    </xf>
    <xf numFmtId="0" fontId="0" fillId="3" borderId="0" xfId="0" applyFill="1" applyBorder="1">
      <alignment vertical="center"/>
    </xf>
    <xf numFmtId="0" fontId="0" fillId="3" borderId="34" xfId="0" applyFill="1" applyBorder="1">
      <alignment vertical="center"/>
    </xf>
    <xf numFmtId="0" fontId="22" fillId="3" borderId="0" xfId="1" applyFill="1" applyBorder="1" applyAlignment="1" applyProtection="1">
      <alignment vertical="center"/>
    </xf>
    <xf numFmtId="0" fontId="0" fillId="3" borderId="35" xfId="0" applyFill="1" applyBorder="1">
      <alignment vertical="center"/>
    </xf>
    <xf numFmtId="0" fontId="0" fillId="3" borderId="1" xfId="0" applyFill="1" applyBorder="1">
      <alignment vertical="center"/>
    </xf>
    <xf numFmtId="0" fontId="0" fillId="3" borderId="36" xfId="0" applyFill="1" applyBorder="1">
      <alignment vertical="center"/>
    </xf>
    <xf numFmtId="0" fontId="0" fillId="5" borderId="32" xfId="0" applyFill="1" applyBorder="1">
      <alignment vertical="center"/>
    </xf>
    <xf numFmtId="0" fontId="0" fillId="5" borderId="37" xfId="0" applyFill="1" applyBorder="1">
      <alignment vertical="center"/>
    </xf>
    <xf numFmtId="0" fontId="0" fillId="5" borderId="33" xfId="0" applyFill="1" applyBorder="1">
      <alignment vertical="center"/>
    </xf>
    <xf numFmtId="0" fontId="0" fillId="5" borderId="34" xfId="0" applyFill="1" applyBorder="1">
      <alignment vertical="center"/>
    </xf>
    <xf numFmtId="0" fontId="0" fillId="5" borderId="35" xfId="0" applyFill="1" applyBorder="1">
      <alignment vertical="center"/>
    </xf>
    <xf numFmtId="0" fontId="0" fillId="5" borderId="36" xfId="0" applyFill="1" applyBorder="1">
      <alignment vertical="center"/>
    </xf>
    <xf numFmtId="0" fontId="0" fillId="4" borderId="32" xfId="0" applyFill="1" applyBorder="1">
      <alignment vertical="center"/>
    </xf>
    <xf numFmtId="0" fontId="0" fillId="4" borderId="38" xfId="0" applyFill="1" applyBorder="1">
      <alignment vertical="center"/>
    </xf>
    <xf numFmtId="0" fontId="0" fillId="4" borderId="33"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5" xfId="0" applyFill="1" applyBorder="1">
      <alignment vertical="center"/>
    </xf>
    <xf numFmtId="0" fontId="0" fillId="4" borderId="1" xfId="0" applyFill="1" applyBorder="1">
      <alignment vertical="center"/>
    </xf>
    <xf numFmtId="0" fontId="11" fillId="4" borderId="0" xfId="0" applyFont="1" applyFill="1">
      <alignment vertical="center"/>
    </xf>
    <xf numFmtId="0" fontId="7" fillId="0" borderId="0" xfId="0" applyFont="1" applyAlignment="1">
      <alignment vertical="center" shrinkToFit="1"/>
    </xf>
    <xf numFmtId="0" fontId="6" fillId="0" borderId="0" xfId="0" applyFont="1">
      <alignment vertical="center"/>
    </xf>
    <xf numFmtId="0" fontId="2" fillId="0" borderId="14" xfId="0" applyFont="1" applyBorder="1" applyAlignment="1">
      <alignment horizontal="center" vertical="center" shrinkToFit="1"/>
    </xf>
    <xf numFmtId="0" fontId="2" fillId="0" borderId="0" xfId="0" applyFont="1" applyAlignment="1">
      <alignment horizontal="right" vertical="center"/>
    </xf>
    <xf numFmtId="0" fontId="23" fillId="4" borderId="0" xfId="0" applyFont="1" applyFill="1">
      <alignment vertical="center"/>
    </xf>
    <xf numFmtId="0" fontId="0" fillId="7" borderId="0" xfId="0" applyFill="1" applyBorder="1">
      <alignment vertical="center"/>
    </xf>
    <xf numFmtId="0" fontId="22" fillId="7" borderId="34" xfId="1" applyFont="1" applyFill="1" applyBorder="1" applyAlignment="1" applyProtection="1">
      <alignment vertical="center"/>
    </xf>
    <xf numFmtId="0" fontId="22" fillId="7" borderId="0" xfId="1" applyFont="1" applyFill="1" applyBorder="1" applyAlignment="1" applyProtection="1">
      <alignment vertical="center"/>
    </xf>
    <xf numFmtId="0" fontId="0" fillId="7" borderId="1" xfId="0" applyFill="1" applyBorder="1">
      <alignment vertical="center"/>
    </xf>
    <xf numFmtId="0" fontId="24" fillId="7" borderId="0" xfId="0" applyFont="1" applyFill="1" applyBorder="1">
      <alignment vertical="center"/>
    </xf>
    <xf numFmtId="0" fontId="24" fillId="7" borderId="33" xfId="0" applyFont="1" applyFill="1" applyBorder="1">
      <alignment vertical="center"/>
    </xf>
    <xf numFmtId="0" fontId="24" fillId="8" borderId="0" xfId="0" applyFont="1" applyFill="1" applyBorder="1" applyAlignment="1">
      <alignment horizontal="right" vertical="center"/>
    </xf>
    <xf numFmtId="0" fontId="24" fillId="8" borderId="0" xfId="0" applyFont="1" applyFill="1" applyBorder="1">
      <alignment vertical="center"/>
    </xf>
    <xf numFmtId="0" fontId="6" fillId="0" borderId="0" xfId="0" applyFont="1" applyAlignment="1">
      <alignment vertical="center" shrinkToFit="1"/>
    </xf>
    <xf numFmtId="0" fontId="3" fillId="0" borderId="0" xfId="0" applyFont="1" applyAlignment="1">
      <alignment horizontal="center" vertical="center"/>
    </xf>
    <xf numFmtId="0" fontId="0" fillId="4" borderId="39" xfId="0" applyFill="1" applyBorder="1" applyAlignment="1">
      <alignment horizontal="center" vertical="center"/>
    </xf>
    <xf numFmtId="0" fontId="0" fillId="0" borderId="40" xfId="0" applyBorder="1" applyAlignment="1">
      <alignment horizontal="center" vertical="center"/>
    </xf>
    <xf numFmtId="0" fontId="0" fillId="5" borderId="39" xfId="0" applyFill="1" applyBorder="1" applyAlignment="1">
      <alignment horizontal="center" vertical="center"/>
    </xf>
    <xf numFmtId="0" fontId="0" fillId="5" borderId="45" xfId="0" applyFill="1" applyBorder="1" applyAlignment="1">
      <alignment horizontal="center"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0" borderId="45" xfId="0" applyBorder="1" applyAlignment="1">
      <alignment vertical="center"/>
    </xf>
    <xf numFmtId="0" fontId="23" fillId="7" borderId="39" xfId="0" applyFont="1" applyFill="1" applyBorder="1" applyAlignment="1">
      <alignment horizontal="center" vertical="center"/>
    </xf>
    <xf numFmtId="0" fontId="0" fillId="7" borderId="40" xfId="0" applyFill="1" applyBorder="1" applyAlignment="1">
      <alignment horizontal="center" vertical="center"/>
    </xf>
    <xf numFmtId="0" fontId="0" fillId="7" borderId="45" xfId="0" applyFill="1" applyBorder="1" applyAlignment="1">
      <alignment horizontal="center" vertical="center"/>
    </xf>
    <xf numFmtId="0" fontId="23" fillId="0" borderId="0" xfId="0" applyFont="1" applyAlignment="1">
      <alignment horizontal="center" vertical="center" wrapText="1"/>
    </xf>
    <xf numFmtId="176" fontId="11" fillId="6" borderId="43" xfId="0" applyNumberFormat="1" applyFont="1" applyFill="1" applyBorder="1" applyAlignment="1">
      <alignment vertical="center"/>
    </xf>
    <xf numFmtId="176" fontId="11" fillId="6" borderId="44" xfId="0" applyNumberFormat="1" applyFont="1" applyFill="1" applyBorder="1" applyAlignment="1">
      <alignment vertical="center"/>
    </xf>
    <xf numFmtId="0" fontId="16" fillId="6" borderId="41" xfId="0" applyFont="1" applyFill="1" applyBorder="1" applyAlignment="1">
      <alignment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xf>
    <xf numFmtId="0" fontId="7" fillId="0" borderId="0" xfId="0" applyFont="1" applyAlignment="1">
      <alignment horizontal="center" vertical="center"/>
    </xf>
    <xf numFmtId="0" fontId="3" fillId="0" borderId="0" xfId="0" applyFont="1" applyAlignment="1">
      <alignment vertical="center"/>
    </xf>
    <xf numFmtId="0" fontId="2" fillId="0" borderId="39" xfId="0" applyFont="1" applyBorder="1" applyAlignment="1">
      <alignment horizontal="center" vertical="center"/>
    </xf>
    <xf numFmtId="0" fontId="3" fillId="0" borderId="40" xfId="0" applyFont="1" applyBorder="1" applyAlignment="1">
      <alignment vertical="center"/>
    </xf>
    <xf numFmtId="0" fontId="3" fillId="0" borderId="45" xfId="0" applyFont="1" applyBorder="1" applyAlignment="1">
      <alignment vertical="center"/>
    </xf>
    <xf numFmtId="176" fontId="2" fillId="3" borderId="6" xfId="0" applyNumberFormat="1" applyFont="1" applyFill="1" applyBorder="1" applyAlignment="1">
      <alignment vertical="center"/>
    </xf>
    <xf numFmtId="176" fontId="2" fillId="3" borderId="42" xfId="0" applyNumberFormat="1" applyFont="1" applyFill="1" applyBorder="1" applyAlignment="1">
      <alignment vertical="center"/>
    </xf>
    <xf numFmtId="0" fontId="3" fillId="3" borderId="7" xfId="0" applyFont="1" applyFill="1" applyBorder="1" applyAlignment="1">
      <alignment vertical="center"/>
    </xf>
    <xf numFmtId="176" fontId="2" fillId="3" borderId="8" xfId="0" applyNumberFormat="1" applyFont="1" applyFill="1" applyBorder="1" applyAlignment="1">
      <alignment vertical="center"/>
    </xf>
    <xf numFmtId="176" fontId="2" fillId="3" borderId="2" xfId="0" applyNumberFormat="1" applyFont="1" applyFill="1" applyBorder="1" applyAlignment="1">
      <alignment vertical="center"/>
    </xf>
    <xf numFmtId="0" fontId="3" fillId="3" borderId="9" xfId="0" applyFont="1" applyFill="1" applyBorder="1" applyAlignment="1">
      <alignment vertical="center"/>
    </xf>
    <xf numFmtId="0" fontId="2" fillId="0" borderId="0" xfId="0" applyFont="1" applyAlignment="1">
      <alignment vertical="center"/>
    </xf>
    <xf numFmtId="0" fontId="3" fillId="0" borderId="45" xfId="0" applyFont="1" applyBorder="1" applyAlignment="1">
      <alignment horizontal="center" vertical="center"/>
    </xf>
    <xf numFmtId="178" fontId="6" fillId="0" borderId="39" xfId="0" quotePrefix="1" applyNumberFormat="1" applyFont="1" applyBorder="1" applyAlignment="1">
      <alignment horizontal="center" vertical="center"/>
    </xf>
    <xf numFmtId="178" fontId="6" fillId="0" borderId="40" xfId="0" applyNumberFormat="1" applyFont="1" applyBorder="1" applyAlignment="1">
      <alignment horizontal="center" vertical="center"/>
    </xf>
    <xf numFmtId="178" fontId="6" fillId="0" borderId="45" xfId="0" applyNumberFormat="1" applyFont="1" applyBorder="1" applyAlignment="1">
      <alignment horizontal="center" vertical="center"/>
    </xf>
    <xf numFmtId="0" fontId="2" fillId="0" borderId="3" xfId="0" applyFont="1" applyBorder="1" applyAlignment="1">
      <alignment horizontal="distributed" vertical="center"/>
    </xf>
    <xf numFmtId="0" fontId="6"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2" fillId="2" borderId="24" xfId="0" applyFont="1" applyFill="1" applyBorder="1" applyAlignment="1" applyProtection="1">
      <alignment horizontal="right" vertical="center"/>
      <protection locked="0"/>
    </xf>
    <xf numFmtId="0" fontId="2" fillId="0" borderId="6" xfId="0" applyFont="1" applyBorder="1" applyAlignment="1">
      <alignment vertical="center"/>
    </xf>
    <xf numFmtId="0" fontId="3" fillId="0" borderId="42" xfId="0" applyFont="1" applyBorder="1" applyAlignment="1">
      <alignment vertical="center"/>
    </xf>
    <xf numFmtId="0" fontId="3" fillId="0" borderId="7" xfId="0" applyFont="1" applyBorder="1" applyAlignment="1">
      <alignment vertical="center"/>
    </xf>
    <xf numFmtId="0" fontId="2" fillId="0" borderId="11" xfId="0" applyFont="1" applyBorder="1" applyAlignment="1">
      <alignment vertical="center"/>
    </xf>
    <xf numFmtId="0" fontId="3" fillId="0" borderId="46" xfId="0" applyFont="1" applyBorder="1" applyAlignment="1">
      <alignment vertical="center"/>
    </xf>
    <xf numFmtId="0" fontId="3" fillId="0" borderId="12" xfId="0" applyFont="1" applyBorder="1" applyAlignment="1">
      <alignment vertical="center"/>
    </xf>
    <xf numFmtId="0" fontId="2" fillId="2" borderId="3"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0" borderId="14" xfId="0" applyFont="1" applyBorder="1" applyAlignment="1">
      <alignment horizontal="distributed" vertical="center"/>
    </xf>
    <xf numFmtId="0" fontId="2" fillId="2" borderId="5" xfId="0" applyFont="1" applyFill="1" applyBorder="1" applyAlignment="1" applyProtection="1">
      <alignment vertical="center"/>
      <protection locked="0"/>
    </xf>
    <xf numFmtId="0" fontId="2" fillId="0" borderId="14" xfId="0" applyFont="1" applyBorder="1" applyAlignment="1">
      <alignment vertical="center"/>
    </xf>
    <xf numFmtId="0" fontId="3" fillId="0" borderId="14" xfId="0" applyFont="1" applyBorder="1" applyAlignment="1">
      <alignment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19" xfId="0" applyFont="1" applyBorder="1" applyAlignment="1">
      <alignment horizontal="distributed" vertical="center"/>
    </xf>
    <xf numFmtId="0" fontId="3" fillId="0" borderId="49"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26" xfId="0" applyFont="1" applyBorder="1" applyAlignment="1">
      <alignment horizontal="distributed" vertical="center"/>
    </xf>
    <xf numFmtId="176" fontId="2" fillId="3" borderId="39" xfId="0" applyNumberFormat="1" applyFont="1" applyFill="1" applyBorder="1" applyAlignment="1">
      <alignment vertical="center"/>
    </xf>
    <xf numFmtId="176" fontId="2" fillId="3" borderId="40" xfId="0" applyNumberFormat="1" applyFont="1" applyFill="1" applyBorder="1" applyAlignment="1">
      <alignment vertical="center"/>
    </xf>
    <xf numFmtId="0" fontId="3" fillId="3" borderId="45" xfId="0" applyFont="1" applyFill="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40" xfId="0" applyFont="1" applyBorder="1" applyAlignment="1">
      <alignment horizontal="center" vertical="center"/>
    </xf>
    <xf numFmtId="0" fontId="2" fillId="0" borderId="15" xfId="0" applyFont="1" applyBorder="1" applyAlignment="1">
      <alignment vertical="center" textRotation="255"/>
    </xf>
    <xf numFmtId="0" fontId="2" fillId="0" borderId="4" xfId="0" applyFont="1" applyBorder="1" applyAlignment="1">
      <alignment vertical="center" textRotation="255"/>
    </xf>
    <xf numFmtId="0" fontId="2" fillId="0" borderId="17" xfId="0" applyFont="1" applyBorder="1" applyAlignment="1">
      <alignment vertical="center" textRotation="255"/>
    </xf>
    <xf numFmtId="0" fontId="2" fillId="2" borderId="39" xfId="0" applyFont="1" applyFill="1" applyBorder="1" applyAlignment="1" applyProtection="1">
      <alignment vertical="center"/>
      <protection locked="0"/>
    </xf>
    <xf numFmtId="0" fontId="0" fillId="2" borderId="40" xfId="0" applyFill="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vertical="center"/>
    </xf>
    <xf numFmtId="0" fontId="2"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2" fillId="0" borderId="40" xfId="0" applyFont="1" applyBorder="1" applyAlignment="1">
      <alignment horizontal="center" vertical="center"/>
    </xf>
    <xf numFmtId="0" fontId="2" fillId="0" borderId="45" xfId="0" applyFont="1" applyBorder="1" applyAlignment="1">
      <alignment horizontal="center" vertical="center"/>
    </xf>
    <xf numFmtId="0" fontId="2" fillId="0" borderId="39" xfId="0" applyFont="1" applyBorder="1" applyAlignment="1">
      <alignment vertical="center"/>
    </xf>
    <xf numFmtId="176" fontId="2" fillId="3" borderId="50" xfId="0" applyNumberFormat="1" applyFont="1" applyFill="1" applyBorder="1" applyAlignment="1">
      <alignment horizontal="right" vertical="center"/>
    </xf>
    <xf numFmtId="0" fontId="3" fillId="3" borderId="51" xfId="0" applyFont="1" applyFill="1" applyBorder="1" applyAlignment="1">
      <alignment horizontal="right" vertical="center"/>
    </xf>
    <xf numFmtId="0" fontId="3" fillId="3" borderId="52" xfId="0" applyFont="1" applyFill="1" applyBorder="1" applyAlignment="1">
      <alignment vertical="center"/>
    </xf>
    <xf numFmtId="0" fontId="3" fillId="3" borderId="40" xfId="0" applyFont="1" applyFill="1" applyBorder="1" applyAlignment="1">
      <alignment vertical="center"/>
    </xf>
    <xf numFmtId="176" fontId="2" fillId="3" borderId="11" xfId="0" applyNumberFormat="1" applyFont="1" applyFill="1" applyBorder="1" applyAlignment="1">
      <alignment vertical="center"/>
    </xf>
    <xf numFmtId="176" fontId="2" fillId="3" borderId="46" xfId="0" applyNumberFormat="1" applyFont="1" applyFill="1" applyBorder="1" applyAlignment="1">
      <alignment vertical="center"/>
    </xf>
    <xf numFmtId="0" fontId="3" fillId="3" borderId="12" xfId="0" applyFont="1" applyFill="1" applyBorder="1" applyAlignment="1">
      <alignment vertical="center"/>
    </xf>
    <xf numFmtId="176" fontId="2" fillId="3" borderId="50" xfId="0" applyNumberFormat="1" applyFont="1" applyFill="1" applyBorder="1" applyAlignment="1">
      <alignment vertical="center"/>
    </xf>
    <xf numFmtId="176" fontId="2" fillId="3" borderId="51" xfId="0" applyNumberFormat="1" applyFont="1" applyFill="1" applyBorder="1" applyAlignment="1">
      <alignment vertical="center"/>
    </xf>
    <xf numFmtId="0" fontId="2" fillId="0" borderId="53" xfId="0" applyFont="1" applyBorder="1" applyAlignment="1">
      <alignment horizontal="center" vertical="center" textRotation="255" shrinkToFit="1"/>
    </xf>
    <xf numFmtId="0" fontId="2" fillId="0" borderId="54" xfId="0" applyFont="1" applyBorder="1" applyAlignment="1">
      <alignment horizontal="center" vertical="center" textRotation="255" shrinkToFit="1"/>
    </xf>
    <xf numFmtId="0" fontId="2" fillId="0" borderId="55" xfId="0" applyFont="1" applyBorder="1" applyAlignment="1">
      <alignment horizontal="center" vertical="center" textRotation="255" shrinkToFit="1"/>
    </xf>
    <xf numFmtId="0" fontId="2" fillId="0" borderId="5" xfId="0" applyFont="1" applyBorder="1" applyAlignment="1">
      <alignment horizontal="center" vertical="center"/>
    </xf>
    <xf numFmtId="0" fontId="3" fillId="0" borderId="5" xfId="0" applyFont="1" applyBorder="1" applyAlignment="1">
      <alignment vertical="center"/>
    </xf>
    <xf numFmtId="0" fontId="2" fillId="0" borderId="46" xfId="0" applyFont="1" applyBorder="1" applyAlignment="1">
      <alignment horizontal="center" vertical="center"/>
    </xf>
    <xf numFmtId="177"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horizontal="right" vertical="center"/>
      <protection locked="0"/>
    </xf>
    <xf numFmtId="0" fontId="2" fillId="0" borderId="1" xfId="0" applyFont="1" applyBorder="1" applyAlignment="1">
      <alignment horizontal="left" vertical="center"/>
    </xf>
    <xf numFmtId="0" fontId="2" fillId="0" borderId="4" xfId="0" applyFont="1" applyBorder="1" applyAlignment="1">
      <alignment horizontal="center" vertical="center" shrinkToFit="1"/>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5" xfId="0" applyFont="1" applyBorder="1" applyAlignment="1">
      <alignment vertical="center"/>
    </xf>
    <xf numFmtId="0" fontId="2" fillId="0" borderId="0" xfId="0" applyFont="1" applyAlignment="1">
      <alignment horizontal="right" vertical="center"/>
    </xf>
    <xf numFmtId="0" fontId="25" fillId="0" borderId="0" xfId="0" applyFont="1" applyAlignment="1">
      <alignment horizontal="center" vertical="center"/>
    </xf>
    <xf numFmtId="0" fontId="5" fillId="0" borderId="0" xfId="0" applyFont="1" applyAlignment="1">
      <alignment vertical="center"/>
    </xf>
    <xf numFmtId="0" fontId="3" fillId="0" borderId="39" xfId="0" applyFont="1" applyBorder="1" applyAlignment="1">
      <alignment vertical="center"/>
    </xf>
    <xf numFmtId="0" fontId="2" fillId="0" borderId="8" xfId="0" applyFont="1" applyBorder="1" applyAlignment="1">
      <alignment horizontal="center" vertical="center" shrinkToFit="1"/>
    </xf>
    <xf numFmtId="0" fontId="3" fillId="0" borderId="11"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shrinkToFit="1"/>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10" xfId="0" applyFont="1" applyBorder="1" applyAlignment="1">
      <alignment horizontal="center" vertical="center"/>
    </xf>
    <xf numFmtId="0" fontId="3" fillId="0" borderId="13" xfId="0" applyFont="1" applyBorder="1" applyAlignment="1">
      <alignment vertical="center"/>
    </xf>
    <xf numFmtId="0" fontId="2" fillId="0" borderId="11" xfId="0" applyFont="1" applyFill="1"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2" fillId="0" borderId="6" xfId="0" applyFont="1" applyBorder="1" applyAlignment="1">
      <alignment horizontal="center" vertical="center" shrinkToFit="1"/>
    </xf>
    <xf numFmtId="0" fontId="2" fillId="0" borderId="47" xfId="0" applyFont="1" applyBorder="1" applyAlignment="1">
      <alignment horizontal="center" vertical="top"/>
    </xf>
    <xf numFmtId="0" fontId="2" fillId="0" borderId="48" xfId="0" applyFont="1" applyBorder="1" applyAlignment="1">
      <alignment horizontal="center" vertical="top"/>
    </xf>
    <xf numFmtId="0" fontId="3" fillId="0" borderId="49" xfId="0" applyFont="1" applyBorder="1" applyAlignment="1">
      <alignment horizontal="center" vertical="top"/>
    </xf>
    <xf numFmtId="0" fontId="3" fillId="0" borderId="19" xfId="0" applyFont="1" applyBorder="1" applyAlignment="1">
      <alignment horizontal="center" vertical="top"/>
    </xf>
    <xf numFmtId="0" fontId="3" fillId="0" borderId="42" xfId="0" applyFont="1" applyBorder="1" applyAlignment="1">
      <alignment vertical="center" shrinkToFit="1"/>
    </xf>
    <xf numFmtId="0" fontId="3" fillId="0" borderId="7" xfId="0" applyFont="1" applyBorder="1" applyAlignment="1">
      <alignment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54" xfId="0" applyFont="1" applyBorder="1" applyAlignment="1">
      <alignment horizontal="center" vertical="center" textRotation="255" shrinkToFit="1"/>
    </xf>
    <xf numFmtId="0" fontId="3" fillId="0" borderId="55" xfId="0" applyFont="1" applyBorder="1" applyAlignment="1">
      <alignment horizontal="center" vertical="center" textRotation="255" shrinkToFit="1"/>
    </xf>
    <xf numFmtId="0" fontId="3" fillId="0" borderId="4" xfId="0" applyFont="1" applyBorder="1" applyAlignment="1">
      <alignment horizontal="distributed" vertical="center"/>
    </xf>
    <xf numFmtId="0" fontId="3" fillId="0" borderId="28" xfId="0" applyFont="1" applyBorder="1" applyAlignment="1">
      <alignment horizontal="distributed" vertical="center"/>
    </xf>
    <xf numFmtId="0" fontId="3" fillId="0" borderId="8" xfId="0" applyFont="1" applyBorder="1" applyAlignment="1">
      <alignment horizontal="left" vertical="center" shrinkToFit="1"/>
    </xf>
    <xf numFmtId="0" fontId="0" fillId="0" borderId="2" xfId="0" applyBorder="1" applyAlignment="1">
      <alignment horizontal="left" vertical="center" shrinkToFit="1"/>
    </xf>
    <xf numFmtId="0" fontId="0" fillId="0" borderId="58" xfId="0" applyBorder="1" applyAlignment="1">
      <alignment horizontal="left" vertical="center" shrinkToFit="1"/>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9" fillId="0" borderId="0" xfId="0" applyFont="1" applyAlignment="1">
      <alignment horizontal="distributed" vertical="center"/>
    </xf>
    <xf numFmtId="0" fontId="16" fillId="0" borderId="0" xfId="0" applyFont="1" applyAlignment="1">
      <alignment vertical="center"/>
    </xf>
    <xf numFmtId="0" fontId="3" fillId="0" borderId="11" xfId="0" applyFont="1" applyBorder="1" applyAlignment="1">
      <alignment horizontal="left" vertical="center"/>
    </xf>
    <xf numFmtId="0" fontId="0" fillId="0" borderId="46" xfId="0" applyBorder="1" applyAlignment="1">
      <alignment horizontal="left" vertical="center"/>
    </xf>
    <xf numFmtId="0" fontId="0" fillId="0" borderId="59" xfId="0" applyBorder="1" applyAlignment="1">
      <alignment horizontal="left" vertical="center"/>
    </xf>
    <xf numFmtId="0" fontId="3" fillId="0" borderId="6" xfId="0" applyFont="1" applyBorder="1" applyAlignment="1">
      <alignment horizontal="left" vertical="center" shrinkToFit="1"/>
    </xf>
    <xf numFmtId="0" fontId="0" fillId="0" borderId="42" xfId="0" applyBorder="1" applyAlignment="1">
      <alignment horizontal="left" vertical="center" shrinkToFit="1"/>
    </xf>
    <xf numFmtId="0" fontId="0" fillId="0" borderId="60" xfId="0" applyBorder="1" applyAlignment="1">
      <alignment horizontal="left" vertical="center" shrinkToFit="1"/>
    </xf>
    <xf numFmtId="0" fontId="9" fillId="0" borderId="4" xfId="0" applyFont="1" applyBorder="1" applyAlignment="1">
      <alignment horizontal="distributed" vertical="center"/>
    </xf>
    <xf numFmtId="0" fontId="3" fillId="0" borderId="4" xfId="0" applyFont="1" applyBorder="1" applyAlignment="1">
      <alignment horizontal="right" vertical="center"/>
    </xf>
    <xf numFmtId="0" fontId="3" fillId="0" borderId="61" xfId="0" applyFont="1" applyBorder="1" applyAlignment="1">
      <alignment horizontal="right" vertical="center"/>
    </xf>
    <xf numFmtId="0" fontId="3" fillId="0" borderId="5" xfId="0" applyFont="1" applyBorder="1" applyAlignment="1">
      <alignment horizontal="right" vertical="center"/>
    </xf>
    <xf numFmtId="0" fontId="3" fillId="0" borderId="30" xfId="0" applyFont="1" applyBorder="1" applyAlignment="1">
      <alignment horizontal="right" vertical="center"/>
    </xf>
    <xf numFmtId="0" fontId="3" fillId="0" borderId="3" xfId="0" applyFont="1" applyBorder="1" applyAlignment="1">
      <alignment horizontal="right" vertical="center"/>
    </xf>
    <xf numFmtId="0" fontId="3" fillId="0" borderId="29" xfId="0" applyFont="1" applyBorder="1" applyAlignment="1">
      <alignment horizontal="right" vertical="center"/>
    </xf>
    <xf numFmtId="0" fontId="3" fillId="0" borderId="14" xfId="0"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vertical="center"/>
    </xf>
    <xf numFmtId="0" fontId="3" fillId="0" borderId="47" xfId="0" applyFont="1" applyBorder="1" applyAlignment="1">
      <alignment horizontal="distributed" vertical="center"/>
    </xf>
    <xf numFmtId="0" fontId="3" fillId="0" borderId="38" xfId="0" applyFont="1" applyBorder="1" applyAlignment="1">
      <alignment horizontal="distributed" vertical="center"/>
    </xf>
    <xf numFmtId="0" fontId="3" fillId="0" borderId="48"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distributed" vertical="center"/>
    </xf>
    <xf numFmtId="0" fontId="3" fillId="0" borderId="3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0" xfId="0" applyFont="1" applyBorder="1" applyAlignment="1">
      <alignment vertical="center"/>
    </xf>
    <xf numFmtId="0" fontId="3" fillId="0" borderId="29" xfId="0" applyFont="1" applyBorder="1" applyAlignment="1">
      <alignment vertical="center"/>
    </xf>
    <xf numFmtId="0" fontId="15" fillId="0" borderId="0" xfId="0" applyFont="1" applyAlignment="1">
      <alignment horizontal="center" vertical="center"/>
    </xf>
    <xf numFmtId="0" fontId="3" fillId="0" borderId="62"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65" xfId="0" applyFont="1" applyBorder="1" applyAlignment="1">
      <alignment horizontal="distributed" vertical="center"/>
    </xf>
    <xf numFmtId="0" fontId="0" fillId="0" borderId="14" xfId="0" applyBorder="1" applyAlignment="1">
      <alignment vertical="center"/>
    </xf>
    <xf numFmtId="0" fontId="17" fillId="0" borderId="25" xfId="0" applyFont="1" applyBorder="1" applyAlignment="1">
      <alignment horizontal="center" vertical="center"/>
    </xf>
    <xf numFmtId="0" fontId="0" fillId="0" borderId="25" xfId="0" applyBorder="1" applyAlignment="1">
      <alignment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0" xfId="0" applyAlignment="1">
      <alignment vertical="center"/>
    </xf>
    <xf numFmtId="0" fontId="0" fillId="0" borderId="68" xfId="0" applyBorder="1" applyAlignment="1">
      <alignment horizontal="center" vertical="center" textRotation="255"/>
    </xf>
    <xf numFmtId="0" fontId="0" fillId="0" borderId="0" xfId="0"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0" fontId="0" fillId="0" borderId="78" xfId="0" applyBorder="1" applyAlignment="1">
      <alignment horizontal="center" vertical="center" textRotation="255"/>
    </xf>
    <xf numFmtId="0" fontId="0" fillId="0" borderId="71" xfId="0" applyBorder="1" applyAlignment="1">
      <alignment horizontal="center" vertical="center" textRotation="255"/>
    </xf>
    <xf numFmtId="0" fontId="14" fillId="0" borderId="78" xfId="0" applyFont="1" applyBorder="1" applyAlignment="1">
      <alignment horizontal="center" vertical="top"/>
    </xf>
    <xf numFmtId="14" fontId="23"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12" fillId="0" borderId="0" xfId="0" applyFont="1" applyAlignment="1">
      <alignment horizontal="center" vertical="center"/>
    </xf>
    <xf numFmtId="0" fontId="0" fillId="0" borderId="0" xfId="0" applyAlignment="1">
      <alignment horizontal="center" vertical="center" textRotation="67"/>
    </xf>
    <xf numFmtId="0" fontId="14" fillId="0" borderId="66"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14" fillId="0" borderId="68" xfId="0" applyFont="1" applyBorder="1" applyAlignment="1">
      <alignment horizontal="center" vertical="center" textRotation="255" wrapText="1"/>
    </xf>
    <xf numFmtId="0" fontId="14" fillId="0" borderId="69" xfId="0" applyFont="1" applyBorder="1" applyAlignment="1">
      <alignment horizontal="center" vertical="center" textRotation="255" wrapText="1"/>
    </xf>
    <xf numFmtId="0" fontId="14" fillId="0" borderId="70" xfId="0" applyFont="1" applyBorder="1" applyAlignment="1">
      <alignment horizontal="center" vertical="center" textRotation="255" wrapText="1"/>
    </xf>
    <xf numFmtId="0" fontId="14" fillId="0" borderId="71" xfId="0" applyFont="1" applyBorder="1" applyAlignment="1">
      <alignment horizontal="center" vertical="center" textRotation="255" wrapText="1"/>
    </xf>
    <xf numFmtId="0" fontId="0" fillId="0" borderId="0" xfId="0" applyAlignment="1">
      <alignment horizontal="right" vertical="center"/>
    </xf>
    <xf numFmtId="0" fontId="14" fillId="0" borderId="72"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vertical="center" textRotation="255"/>
    </xf>
    <xf numFmtId="0" fontId="14" fillId="0" borderId="68" xfId="0" applyFont="1" applyBorder="1" applyAlignment="1">
      <alignment horizontal="left" vertical="center"/>
    </xf>
    <xf numFmtId="0" fontId="14" fillId="0" borderId="0" xfId="0" applyFont="1" applyAlignment="1">
      <alignment horizontal="left" vertical="center"/>
    </xf>
    <xf numFmtId="0" fontId="0" fillId="0" borderId="0" xfId="0" applyAlignment="1">
      <alignment horizontal="center" vertical="center"/>
    </xf>
    <xf numFmtId="0" fontId="13" fillId="0" borderId="66" xfId="0" applyFont="1" applyBorder="1" applyAlignment="1">
      <alignment horizontal="center" vertical="center" textRotation="255" wrapText="1"/>
    </xf>
    <xf numFmtId="0" fontId="0" fillId="0" borderId="76" xfId="0" applyBorder="1" applyAlignment="1">
      <alignment horizontal="center" vertical="top" textRotation="255"/>
    </xf>
    <xf numFmtId="0" fontId="0" fillId="0" borderId="77" xfId="0" applyBorder="1" applyAlignment="1">
      <alignment horizontal="center" vertical="top" textRotation="255"/>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74" xfId="0" applyBorder="1" applyAlignment="1">
      <alignment horizontal="center" vertical="center" textRotation="255"/>
    </xf>
    <xf numFmtId="0" fontId="0" fillId="0" borderId="75" xfId="0" applyBorder="1" applyAlignment="1">
      <alignment horizontal="center" vertical="center" textRotation="255"/>
    </xf>
    <xf numFmtId="0" fontId="0" fillId="0" borderId="0" xfId="0" applyAlignment="1">
      <alignment horizontal="center" vertical="center" textRotation="150"/>
    </xf>
    <xf numFmtId="0" fontId="10" fillId="0" borderId="0" xfId="0" applyFont="1" applyAlignment="1">
      <alignment horizontal="center" vertical="center"/>
    </xf>
    <xf numFmtId="0" fontId="13" fillId="0" borderId="72" xfId="0" applyFont="1" applyBorder="1" applyAlignment="1">
      <alignment horizontal="center" vertical="top"/>
    </xf>
    <xf numFmtId="0" fontId="0" fillId="0" borderId="0" xfId="0" applyAlignment="1">
      <alignment horizontal="center" vertical="center" textRotation="113"/>
    </xf>
    <xf numFmtId="0" fontId="0" fillId="0" borderId="69" xfId="0" applyBorder="1" applyAlignment="1">
      <alignment vertical="center" textRotation="255"/>
    </xf>
    <xf numFmtId="0" fontId="0" fillId="0" borderId="69" xfId="0" applyBorder="1" applyAlignment="1">
      <alignment vertical="center"/>
    </xf>
    <xf numFmtId="0" fontId="0" fillId="0" borderId="79" xfId="0" applyBorder="1" applyAlignment="1">
      <alignment horizontal="center" vertical="center" textRotation="255"/>
    </xf>
    <xf numFmtId="0" fontId="13" fillId="0" borderId="68" xfId="0" applyFont="1"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114300</xdr:colOff>
      <xdr:row>12</xdr:row>
      <xdr:rowOff>152400</xdr:rowOff>
    </xdr:from>
    <xdr:to>
      <xdr:col>10</xdr:col>
      <xdr:colOff>476250</xdr:colOff>
      <xdr:row>19</xdr:row>
      <xdr:rowOff>152400</xdr:rowOff>
    </xdr:to>
    <xdr:sp macro="" textlink="">
      <xdr:nvSpPr>
        <xdr:cNvPr id="4105" name="AutoShape 9"/>
        <xdr:cNvSpPr>
          <a:spLocks noChangeArrowheads="1"/>
        </xdr:cNvSpPr>
      </xdr:nvSpPr>
      <xdr:spPr bwMode="auto">
        <a:xfrm>
          <a:off x="3543300" y="2209800"/>
          <a:ext cx="1047750"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a:t>
          </a:r>
        </a:p>
        <a:p>
          <a:pPr algn="l" rtl="0">
            <a:defRPr sz="1000"/>
          </a:pPr>
          <a:r>
            <a:rPr lang="ja-JP" altLang="en-US" sz="1100" b="0" i="0" u="none" strike="noStrike" baseline="0">
              <a:solidFill>
                <a:srgbClr val="000000"/>
              </a:solidFill>
              <a:latin typeface="ＭＳ Ｐゴシック"/>
              <a:ea typeface="ＭＳ Ｐゴシック"/>
            </a:rPr>
            <a:t>日誌用紙</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コピー（控え）</a:t>
          </a:r>
        </a:p>
      </xdr:txBody>
    </xdr:sp>
    <xdr:clientData/>
  </xdr:twoCellAnchor>
  <xdr:twoCellAnchor>
    <xdr:from>
      <xdr:col>9</xdr:col>
      <xdr:colOff>142876</xdr:colOff>
      <xdr:row>23</xdr:row>
      <xdr:rowOff>9525</xdr:rowOff>
    </xdr:from>
    <xdr:to>
      <xdr:col>10</xdr:col>
      <xdr:colOff>457200</xdr:colOff>
      <xdr:row>30</xdr:row>
      <xdr:rowOff>9525</xdr:rowOff>
    </xdr:to>
    <xdr:sp macro="" textlink="">
      <xdr:nvSpPr>
        <xdr:cNvPr id="4109" name="AutoShape 13"/>
        <xdr:cNvSpPr>
          <a:spLocks noChangeArrowheads="1"/>
        </xdr:cNvSpPr>
      </xdr:nvSpPr>
      <xdr:spPr bwMode="auto">
        <a:xfrm>
          <a:off x="3571876" y="3952875"/>
          <a:ext cx="1000124" cy="12001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カギ　返却</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使用料確認書</a:t>
          </a:r>
        </a:p>
        <a:p>
          <a:pPr algn="l" rtl="0">
            <a:defRPr sz="1000"/>
          </a:pPr>
          <a:r>
            <a:rPr lang="ja-JP" altLang="en-US" sz="1100" b="0" i="0" u="none" strike="noStrike" baseline="0">
              <a:solidFill>
                <a:srgbClr val="000000"/>
              </a:solidFill>
              <a:latin typeface="ＭＳ Ｐゴシック"/>
              <a:ea typeface="ＭＳ Ｐゴシック"/>
            </a:rPr>
            <a:t>提出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10</xdr:col>
      <xdr:colOff>457200</xdr:colOff>
      <xdr:row>26</xdr:row>
      <xdr:rowOff>95250</xdr:rowOff>
    </xdr:from>
    <xdr:to>
      <xdr:col>11</xdr:col>
      <xdr:colOff>457200</xdr:colOff>
      <xdr:row>26</xdr:row>
      <xdr:rowOff>114300</xdr:rowOff>
    </xdr:to>
    <xdr:cxnSp macro="">
      <xdr:nvCxnSpPr>
        <xdr:cNvPr id="4220" name="AutoShape 16"/>
        <xdr:cNvCxnSpPr>
          <a:cxnSpLocks noChangeShapeType="1"/>
          <a:stCxn id="4109" idx="3"/>
          <a:endCxn id="4111" idx="1"/>
        </xdr:cNvCxnSpPr>
      </xdr:nvCxnSpPr>
      <xdr:spPr bwMode="auto">
        <a:xfrm>
          <a:off x="4800600" y="7753350"/>
          <a:ext cx="13716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25</xdr:row>
      <xdr:rowOff>238125</xdr:rowOff>
    </xdr:from>
    <xdr:to>
      <xdr:col>9</xdr:col>
      <xdr:colOff>142875</xdr:colOff>
      <xdr:row>25</xdr:row>
      <xdr:rowOff>247650</xdr:rowOff>
    </xdr:to>
    <xdr:cxnSp macro="">
      <xdr:nvCxnSpPr>
        <xdr:cNvPr id="4225" name="AutoShape 18"/>
        <xdr:cNvCxnSpPr>
          <a:cxnSpLocks noChangeShapeType="1"/>
          <a:stCxn id="4106" idx="3"/>
        </xdr:cNvCxnSpPr>
      </xdr:nvCxnSpPr>
      <xdr:spPr bwMode="auto">
        <a:xfrm>
          <a:off x="2286000" y="7591425"/>
          <a:ext cx="1514475"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14</xdr:row>
      <xdr:rowOff>0</xdr:rowOff>
    </xdr:from>
    <xdr:to>
      <xdr:col>9</xdr:col>
      <xdr:colOff>114300</xdr:colOff>
      <xdr:row>14</xdr:row>
      <xdr:rowOff>9525</xdr:rowOff>
    </xdr:to>
    <xdr:cxnSp macro="">
      <xdr:nvCxnSpPr>
        <xdr:cNvPr id="4226" name="AutoShape 18"/>
        <xdr:cNvCxnSpPr>
          <a:cxnSpLocks noChangeShapeType="1"/>
          <a:stCxn id="4103" idx="3"/>
        </xdr:cNvCxnSpPr>
      </xdr:nvCxnSpPr>
      <xdr:spPr bwMode="auto">
        <a:xfrm>
          <a:off x="2286000" y="4000500"/>
          <a:ext cx="1485900" cy="95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9525</xdr:rowOff>
    </xdr:from>
    <xdr:to>
      <xdr:col>9</xdr:col>
      <xdr:colOff>114304</xdr:colOff>
      <xdr:row>18</xdr:row>
      <xdr:rowOff>28574</xdr:rowOff>
    </xdr:to>
    <xdr:cxnSp macro="">
      <xdr:nvCxnSpPr>
        <xdr:cNvPr id="63" name="直線コネクタ 62"/>
        <xdr:cNvCxnSpPr/>
      </xdr:nvCxnSpPr>
      <xdr:spPr>
        <a:xfrm rot="10800000" flipV="1">
          <a:off x="1600200" y="5229225"/>
          <a:ext cx="2171704" cy="19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685800</xdr:colOff>
      <xdr:row>18</xdr:row>
      <xdr:rowOff>28575</xdr:rowOff>
    </xdr:from>
    <xdr:to>
      <xdr:col>3</xdr:col>
      <xdr:colOff>0</xdr:colOff>
      <xdr:row>23</xdr:row>
      <xdr:rowOff>0</xdr:rowOff>
    </xdr:to>
    <xdr:cxnSp macro="">
      <xdr:nvCxnSpPr>
        <xdr:cNvPr id="4228" name="AutoShape 18"/>
        <xdr:cNvCxnSpPr>
          <a:cxnSpLocks noChangeShapeType="1"/>
          <a:endCxn id="4106" idx="0"/>
        </xdr:cNvCxnSpPr>
      </xdr:nvCxnSpPr>
      <xdr:spPr bwMode="auto">
        <a:xfrm rot="5400000">
          <a:off x="852487" y="5995988"/>
          <a:ext cx="1495425" cy="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NO</a:t>
          </a:r>
          <a:endParaRPr kumimoji="1" lang="ja-JP" altLang="en-US" sz="1100">
            <a:solidFill>
              <a:srgbClr val="FF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不承認</a:t>
          </a:r>
          <a:r>
            <a:rPr kumimoji="1" lang="en-US" altLang="ja-JP" sz="1100">
              <a:solidFill>
                <a:srgbClr val="FF0000"/>
              </a:solidFill>
              <a:latin typeface="+mj-ea"/>
              <a:ea typeface="+mj-ea"/>
            </a:rPr>
            <a:t>FAX</a:t>
          </a:r>
          <a:r>
            <a:rPr kumimoji="1" lang="ja-JP" altLang="en-US" sz="1100">
              <a:solidFill>
                <a:srgbClr val="FF0000"/>
              </a:solidFill>
              <a:latin typeface="+mj-ea"/>
              <a:ea typeface="+mj-ea"/>
            </a:rPr>
            <a:t>（</a:t>
          </a:r>
          <a:r>
            <a:rPr kumimoji="1" lang="en-US" altLang="ja-JP" sz="1100">
              <a:solidFill>
                <a:srgbClr val="FF0000"/>
              </a:solidFill>
              <a:latin typeface="+mj-ea"/>
              <a:ea typeface="+mj-ea"/>
            </a:rPr>
            <a:t>or</a:t>
          </a:r>
          <a:r>
            <a:rPr kumimoji="1" lang="ja-JP" altLang="en-US" sz="1100">
              <a:solidFill>
                <a:srgbClr val="FF0000"/>
              </a:solidFill>
              <a:latin typeface="+mj-ea"/>
              <a:ea typeface="+mj-ea"/>
            </a:rPr>
            <a:t>　</a:t>
          </a:r>
          <a:r>
            <a:rPr kumimoji="1" lang="en-US" altLang="ja-JP" sz="1100">
              <a:solidFill>
                <a:srgbClr val="FF0000"/>
              </a:solidFill>
              <a:latin typeface="+mj-ea"/>
              <a:ea typeface="+mj-ea"/>
            </a:rPr>
            <a:t>E-mail</a:t>
          </a:r>
          <a:r>
            <a:rPr kumimoji="1" lang="ja-JP" altLang="en-US" sz="1100">
              <a:solidFill>
                <a:srgbClr val="FF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YES</a:t>
          </a:r>
          <a:endParaRPr kumimoji="1" lang="ja-JP" altLang="en-US" sz="1100">
            <a:solidFill>
              <a:srgbClr val="FF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承認</a:t>
          </a:r>
          <a:r>
            <a:rPr kumimoji="1" lang="en-US" altLang="ja-JP" sz="1100">
              <a:solidFill>
                <a:srgbClr val="FF0000"/>
              </a:solidFill>
              <a:latin typeface="+mj-ea"/>
              <a:ea typeface="+mj-ea"/>
            </a:rPr>
            <a:t>FAXorE-mail</a:t>
          </a:r>
          <a:r>
            <a:rPr kumimoji="1" lang="ja-JP" altLang="en-US" sz="1100">
              <a:solidFill>
                <a:srgbClr val="FF0000"/>
              </a:solidFill>
              <a:latin typeface="+mj-ea"/>
              <a:ea typeface="+mj-ea"/>
            </a:rPr>
            <a:t>（＝利用許可証）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20</xdr:row>
      <xdr:rowOff>95250</xdr:rowOff>
    </xdr:from>
    <xdr:to>
      <xdr:col>17</xdr:col>
      <xdr:colOff>57150</xdr:colOff>
      <xdr:row>30</xdr:row>
      <xdr:rowOff>152400</xdr:rowOff>
    </xdr:to>
    <xdr:sp macro="" textlink="">
      <xdr:nvSpPr>
        <xdr:cNvPr id="1763" name="Freeform 11"/>
        <xdr:cNvSpPr>
          <a:spLocks/>
        </xdr:cNvSpPr>
      </xdr:nvSpPr>
      <xdr:spPr bwMode="auto">
        <a:xfrm>
          <a:off x="2438400" y="3524250"/>
          <a:ext cx="1019175" cy="177165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571875" y="6276975"/>
          <a:ext cx="561975" cy="79057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29</xdr:row>
      <xdr:rowOff>95250</xdr:rowOff>
    </xdr:from>
    <xdr:to>
      <xdr:col>25</xdr:col>
      <xdr:colOff>180975</xdr:colOff>
      <xdr:row>30</xdr:row>
      <xdr:rowOff>152400</xdr:rowOff>
    </xdr:to>
    <xdr:sp macro="" textlink="">
      <xdr:nvSpPr>
        <xdr:cNvPr id="1067" name="Tree"/>
        <xdr:cNvSpPr>
          <a:spLocks noEditPoints="1" noChangeArrowheads="1"/>
        </xdr:cNvSpPr>
      </xdr:nvSpPr>
      <xdr:spPr bwMode="auto">
        <a:xfrm>
          <a:off x="4981575" y="5067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47625</xdr:rowOff>
    </xdr:from>
    <xdr:to>
      <xdr:col>23</xdr:col>
      <xdr:colOff>85725</xdr:colOff>
      <xdr:row>22</xdr:row>
      <xdr:rowOff>152400</xdr:rowOff>
    </xdr:to>
    <xdr:sp macro="" textlink="">
      <xdr:nvSpPr>
        <xdr:cNvPr id="1809" name="Freeform 57"/>
        <xdr:cNvSpPr>
          <a:spLocks/>
        </xdr:cNvSpPr>
      </xdr:nvSpPr>
      <xdr:spPr bwMode="auto">
        <a:xfrm>
          <a:off x="3905250" y="1419225"/>
          <a:ext cx="781050" cy="2505075"/>
        </a:xfrm>
        <a:custGeom>
          <a:avLst/>
          <a:gdLst>
            <a:gd name="T0" fmla="*/ 2086689194 w 82"/>
            <a:gd name="T1" fmla="*/ 0 h 264"/>
            <a:gd name="T2" fmla="*/ 2147483647 w 82"/>
            <a:gd name="T3" fmla="*/ 630273080 h 264"/>
            <a:gd name="T4" fmla="*/ 2147483647 w 82"/>
            <a:gd name="T5" fmla="*/ 1800788106 h 264"/>
            <a:gd name="T6" fmla="*/ 2147483647 w 82"/>
            <a:gd name="T7" fmla="*/ 2147483647 h 264"/>
            <a:gd name="T8" fmla="*/ 2147483647 w 82"/>
            <a:gd name="T9" fmla="*/ 2147483647 h 264"/>
            <a:gd name="T10" fmla="*/ 2147483647 w 82"/>
            <a:gd name="T11" fmla="*/ 2147483647 h 264"/>
            <a:gd name="T12" fmla="*/ 2147483647 w 82"/>
            <a:gd name="T13" fmla="*/ 2147483647 h 264"/>
            <a:gd name="T14" fmla="*/ 2147483647 w 82"/>
            <a:gd name="T15" fmla="*/ 2147483647 h 264"/>
            <a:gd name="T16" fmla="*/ 181451257 w 82"/>
            <a:gd name="T17" fmla="*/ 2147483647 h 264"/>
            <a:gd name="T18" fmla="*/ 2147483647 w 82"/>
            <a:gd name="T19" fmla="*/ 2147483647 h 26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2"/>
            <a:gd name="T31" fmla="*/ 0 h 264"/>
            <a:gd name="T32" fmla="*/ 82 w 82"/>
            <a:gd name="T33" fmla="*/ 264 h 26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2" h="264">
              <a:moveTo>
                <a:pt x="23" y="0"/>
              </a:moveTo>
              <a:cubicBezTo>
                <a:pt x="26" y="2"/>
                <a:pt x="28" y="5"/>
                <a:pt x="31" y="7"/>
              </a:cubicBezTo>
              <a:cubicBezTo>
                <a:pt x="34" y="11"/>
                <a:pt x="38" y="17"/>
                <a:pt x="42" y="20"/>
              </a:cubicBezTo>
              <a:cubicBezTo>
                <a:pt x="44" y="25"/>
                <a:pt x="50" y="33"/>
                <a:pt x="55" y="36"/>
              </a:cubicBezTo>
              <a:cubicBezTo>
                <a:pt x="60" y="43"/>
                <a:pt x="57" y="41"/>
                <a:pt x="62" y="44"/>
              </a:cubicBezTo>
              <a:cubicBezTo>
                <a:pt x="72" y="59"/>
                <a:pt x="78" y="74"/>
                <a:pt x="82" y="91"/>
              </a:cubicBezTo>
              <a:cubicBezTo>
                <a:pt x="81" y="104"/>
                <a:pt x="79" y="124"/>
                <a:pt x="69" y="134"/>
              </a:cubicBezTo>
              <a:cubicBezTo>
                <a:pt x="67" y="139"/>
                <a:pt x="50" y="165"/>
                <a:pt x="45" y="169"/>
              </a:cubicBezTo>
              <a:cubicBezTo>
                <a:pt x="41" y="176"/>
                <a:pt x="8" y="214"/>
                <a:pt x="2" y="218"/>
              </a:cubicBezTo>
              <a:cubicBezTo>
                <a:pt x="0" y="223"/>
                <a:pt x="44" y="261"/>
                <a:pt x="40" y="2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19</xdr:row>
      <xdr:rowOff>76200</xdr:rowOff>
    </xdr:from>
    <xdr:to>
      <xdr:col>31</xdr:col>
      <xdr:colOff>57150</xdr:colOff>
      <xdr:row>26</xdr:row>
      <xdr:rowOff>66675</xdr:rowOff>
    </xdr:to>
    <xdr:sp macro="" textlink="">
      <xdr:nvSpPr>
        <xdr:cNvPr id="1810" name="Freeform 58"/>
        <xdr:cNvSpPr>
          <a:spLocks/>
        </xdr:cNvSpPr>
      </xdr:nvSpPr>
      <xdr:spPr bwMode="auto">
        <a:xfrm>
          <a:off x="4248150" y="3333750"/>
          <a:ext cx="2009775" cy="119062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57150</xdr:rowOff>
    </xdr:from>
    <xdr:to>
      <xdr:col>24</xdr:col>
      <xdr:colOff>104775</xdr:colOff>
      <xdr:row>31</xdr:row>
      <xdr:rowOff>152400</xdr:rowOff>
    </xdr:to>
    <xdr:sp macro="" textlink="">
      <xdr:nvSpPr>
        <xdr:cNvPr id="1819" name="Freeform 67"/>
        <xdr:cNvSpPr>
          <a:spLocks/>
        </xdr:cNvSpPr>
      </xdr:nvSpPr>
      <xdr:spPr bwMode="auto">
        <a:xfrm>
          <a:off x="4629150" y="4514850"/>
          <a:ext cx="276225" cy="9525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26</xdr:row>
      <xdr:rowOff>47625</xdr:rowOff>
    </xdr:from>
    <xdr:to>
      <xdr:col>23</xdr:col>
      <xdr:colOff>123825</xdr:colOff>
      <xdr:row>31</xdr:row>
      <xdr:rowOff>47625</xdr:rowOff>
    </xdr:to>
    <xdr:sp macro="" textlink="">
      <xdr:nvSpPr>
        <xdr:cNvPr id="1820" name="Freeform 68"/>
        <xdr:cNvSpPr>
          <a:spLocks/>
        </xdr:cNvSpPr>
      </xdr:nvSpPr>
      <xdr:spPr bwMode="auto">
        <a:xfrm>
          <a:off x="4476750" y="4505325"/>
          <a:ext cx="247650" cy="857250"/>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19975"/>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133350</xdr:colOff>
      <xdr:row>20</xdr:row>
      <xdr:rowOff>133350</xdr:rowOff>
    </xdr:from>
    <xdr:to>
      <xdr:col>21</xdr:col>
      <xdr:colOff>76200</xdr:colOff>
      <xdr:row>23</xdr:row>
      <xdr:rowOff>123825</xdr:rowOff>
    </xdr:to>
    <xdr:sp macro="" textlink="">
      <xdr:nvSpPr>
        <xdr:cNvPr id="1838" name="Freeform 86"/>
        <xdr:cNvSpPr>
          <a:spLocks/>
        </xdr:cNvSpPr>
      </xdr:nvSpPr>
      <xdr:spPr bwMode="auto">
        <a:xfrm>
          <a:off x="2733675" y="3562350"/>
          <a:ext cx="1543050" cy="504825"/>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880100" y="7162800"/>
          <a:ext cx="254000" cy="77152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628650</xdr:colOff>
      <xdr:row>62</xdr:row>
      <xdr:rowOff>28575</xdr:rowOff>
    </xdr:to>
    <xdr:pic>
      <xdr:nvPicPr>
        <xdr:cNvPr id="307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86650" cy="106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abSelected="1" view="pageBreakPreview" zoomScaleNormal="100" zoomScaleSheetLayoutView="100" workbookViewId="0">
      <selection activeCell="P8" sqref="P8"/>
    </sheetView>
  </sheetViews>
  <sheetFormatPr defaultRowHeight="13.5"/>
  <cols>
    <col min="1" max="1" width="1.875" customWidth="1"/>
    <col min="2" max="2" width="3" customWidth="1"/>
    <col min="14" max="14" width="1.75" customWidth="1"/>
  </cols>
  <sheetData>
    <row r="1" spans="1:14">
      <c r="A1" s="92"/>
      <c r="B1" s="92"/>
      <c r="C1" s="92"/>
      <c r="D1" s="92"/>
      <c r="E1" s="92"/>
      <c r="F1" s="92"/>
      <c r="G1" s="92"/>
      <c r="H1" s="92"/>
      <c r="I1" s="92"/>
      <c r="J1" s="92"/>
      <c r="K1" s="92"/>
      <c r="L1" s="92"/>
      <c r="M1" s="92"/>
      <c r="N1" s="92"/>
    </row>
    <row r="2" spans="1:14" ht="14.25">
      <c r="A2" s="92"/>
      <c r="B2" s="92"/>
      <c r="C2" s="114" t="s">
        <v>226</v>
      </c>
      <c r="D2" s="92"/>
      <c r="E2" s="92"/>
      <c r="F2" s="92"/>
      <c r="G2" s="92"/>
      <c r="H2" s="92"/>
      <c r="I2" s="92"/>
      <c r="J2" s="119" t="s">
        <v>250</v>
      </c>
      <c r="K2" s="92"/>
      <c r="L2" s="92"/>
      <c r="M2" s="92"/>
      <c r="N2" s="92"/>
    </row>
    <row r="3" spans="1:14">
      <c r="A3" s="92"/>
      <c r="B3" s="92"/>
      <c r="C3" s="92"/>
      <c r="D3" s="92"/>
      <c r="E3" s="92"/>
      <c r="F3" s="92"/>
      <c r="G3" s="92"/>
      <c r="H3" s="92"/>
      <c r="I3" s="92"/>
      <c r="J3" s="92"/>
      <c r="K3" s="92"/>
      <c r="L3" s="92"/>
      <c r="M3" s="92"/>
      <c r="N3" s="92"/>
    </row>
    <row r="4" spans="1:14" ht="33.75" customHeight="1">
      <c r="A4" s="92"/>
      <c r="B4" s="134" t="s">
        <v>222</v>
      </c>
      <c r="C4" s="135"/>
      <c r="D4" s="135"/>
      <c r="E4" s="136"/>
      <c r="F4" s="137" t="s">
        <v>251</v>
      </c>
      <c r="G4" s="138"/>
      <c r="H4" s="139"/>
      <c r="I4" s="130" t="s">
        <v>223</v>
      </c>
      <c r="J4" s="131"/>
      <c r="K4" s="131"/>
      <c r="L4" s="132" t="s">
        <v>224</v>
      </c>
      <c r="M4" s="133"/>
      <c r="N4" s="92"/>
    </row>
    <row r="5" spans="1:14" ht="24" customHeight="1">
      <c r="A5" s="92"/>
      <c r="B5" s="93"/>
      <c r="C5" s="95"/>
      <c r="D5" s="95"/>
      <c r="E5" s="96"/>
      <c r="F5" s="120"/>
      <c r="G5" s="120"/>
      <c r="H5" s="120"/>
      <c r="I5" s="107"/>
      <c r="J5" s="108"/>
      <c r="K5" s="108"/>
      <c r="L5" s="101"/>
      <c r="M5" s="102"/>
      <c r="N5" s="92"/>
    </row>
    <row r="6" spans="1:14" ht="24" customHeight="1">
      <c r="A6" s="92"/>
      <c r="B6" s="94"/>
      <c r="C6" s="95"/>
      <c r="D6" s="95"/>
      <c r="E6" s="140" t="s">
        <v>252</v>
      </c>
      <c r="F6" s="121" t="s">
        <v>263</v>
      </c>
      <c r="G6" s="122"/>
      <c r="H6" s="122"/>
      <c r="I6" s="109"/>
      <c r="J6" s="110"/>
      <c r="K6" s="110"/>
      <c r="L6" s="103"/>
      <c r="M6" s="104"/>
      <c r="N6" s="92"/>
    </row>
    <row r="7" spans="1:14" ht="24" customHeight="1">
      <c r="A7" s="92"/>
      <c r="B7" s="94"/>
      <c r="C7" s="95"/>
      <c r="D7" s="95"/>
      <c r="E7" s="140"/>
      <c r="F7" s="120"/>
      <c r="G7" s="120"/>
      <c r="H7" s="120"/>
      <c r="I7" s="109"/>
      <c r="J7" s="110"/>
      <c r="K7" s="110"/>
      <c r="L7" s="103"/>
      <c r="M7" s="104"/>
      <c r="N7" s="92"/>
    </row>
    <row r="8" spans="1:14" ht="24" customHeight="1">
      <c r="A8" s="92"/>
      <c r="B8" s="94"/>
      <c r="C8" s="95"/>
      <c r="D8" s="97" t="s">
        <v>225</v>
      </c>
      <c r="E8" s="96"/>
      <c r="F8" s="120"/>
      <c r="G8" s="120"/>
      <c r="H8" s="120"/>
      <c r="I8" s="109"/>
      <c r="J8" s="110"/>
      <c r="K8" s="110"/>
      <c r="L8" s="103"/>
      <c r="M8" s="104"/>
      <c r="N8" s="92"/>
    </row>
    <row r="9" spans="1:14" ht="24" customHeight="1">
      <c r="A9" s="92"/>
      <c r="B9" s="94"/>
      <c r="C9" s="95"/>
      <c r="D9" s="95"/>
      <c r="E9" s="126"/>
      <c r="F9" s="120"/>
      <c r="G9" s="120"/>
      <c r="H9" s="120"/>
      <c r="I9" s="109"/>
      <c r="J9" s="111"/>
      <c r="K9" s="110"/>
      <c r="L9" s="103"/>
      <c r="M9" s="104"/>
      <c r="N9" s="92"/>
    </row>
    <row r="10" spans="1:14" ht="24" customHeight="1">
      <c r="A10" s="92"/>
      <c r="B10" s="94"/>
      <c r="C10" s="95"/>
      <c r="D10" s="95"/>
      <c r="E10" s="127"/>
      <c r="F10" s="120"/>
      <c r="G10" s="120"/>
      <c r="H10" s="120"/>
      <c r="I10" s="109"/>
      <c r="J10" s="110"/>
      <c r="K10" s="110"/>
      <c r="L10" s="103"/>
      <c r="M10" s="104"/>
      <c r="N10" s="92"/>
    </row>
    <row r="11" spans="1:14" ht="24" customHeight="1">
      <c r="A11" s="92"/>
      <c r="B11" s="94"/>
      <c r="C11" s="95"/>
      <c r="D11" s="95"/>
      <c r="E11" s="96"/>
      <c r="F11" s="124"/>
      <c r="G11" s="120"/>
      <c r="H11" s="120"/>
      <c r="I11" s="109"/>
      <c r="J11" s="110"/>
      <c r="K11" s="110"/>
      <c r="L11" s="103"/>
      <c r="M11" s="104"/>
      <c r="N11" s="92"/>
    </row>
    <row r="12" spans="1:14" ht="24" customHeight="1">
      <c r="A12" s="92"/>
      <c r="B12" s="94"/>
      <c r="C12" s="95"/>
      <c r="D12" s="95"/>
      <c r="E12" s="96"/>
      <c r="F12" s="124"/>
      <c r="G12" s="120"/>
      <c r="H12" s="120"/>
      <c r="I12" s="109"/>
      <c r="J12" s="110"/>
      <c r="K12" s="110"/>
      <c r="L12" s="103"/>
      <c r="M12" s="104"/>
      <c r="N12" s="92"/>
    </row>
    <row r="13" spans="1:14" ht="24" customHeight="1">
      <c r="A13" s="92"/>
      <c r="B13" s="94"/>
      <c r="C13" s="95"/>
      <c r="D13" s="95"/>
      <c r="E13" s="96"/>
      <c r="F13" s="125"/>
      <c r="G13" s="120"/>
      <c r="H13" s="120"/>
      <c r="I13" s="109"/>
      <c r="J13" s="110"/>
      <c r="K13" s="110"/>
      <c r="L13" s="103"/>
      <c r="M13" s="104"/>
      <c r="N13" s="92"/>
    </row>
    <row r="14" spans="1:14" ht="24" customHeight="1">
      <c r="A14" s="92"/>
      <c r="B14" s="94"/>
      <c r="C14" s="95"/>
      <c r="D14" s="95"/>
      <c r="E14" s="96"/>
      <c r="F14" s="120"/>
      <c r="G14" s="120"/>
      <c r="H14" s="120"/>
      <c r="I14" s="109"/>
      <c r="J14" s="110"/>
      <c r="K14" s="110"/>
      <c r="L14" s="103"/>
      <c r="M14" s="104"/>
      <c r="N14" s="92"/>
    </row>
    <row r="15" spans="1:14" ht="24" customHeight="1">
      <c r="A15" s="92"/>
      <c r="B15" s="94"/>
      <c r="C15" s="95"/>
      <c r="D15" s="95"/>
      <c r="E15" s="96"/>
      <c r="F15" s="120"/>
      <c r="G15" s="120"/>
      <c r="H15" s="120"/>
      <c r="I15" s="109"/>
      <c r="J15" s="110"/>
      <c r="K15" s="110"/>
      <c r="L15" s="103"/>
      <c r="M15" s="104"/>
      <c r="N15" s="92"/>
    </row>
    <row r="16" spans="1:14" ht="24" customHeight="1">
      <c r="A16" s="92"/>
      <c r="B16" s="94"/>
      <c r="C16" s="95"/>
      <c r="D16" s="95"/>
      <c r="E16" s="96"/>
      <c r="F16" s="120"/>
      <c r="G16" s="120"/>
      <c r="H16" s="120"/>
      <c r="I16" s="109"/>
      <c r="J16" s="110"/>
      <c r="K16" s="110"/>
      <c r="L16" s="103"/>
      <c r="M16" s="104"/>
      <c r="N16" s="92"/>
    </row>
    <row r="17" spans="1:14" ht="24" customHeight="1">
      <c r="A17" s="92"/>
      <c r="B17" s="94"/>
      <c r="C17" s="95"/>
      <c r="D17" s="95"/>
      <c r="E17" s="96"/>
      <c r="F17" s="120"/>
      <c r="G17" s="120"/>
      <c r="H17" s="120"/>
      <c r="I17" s="109"/>
      <c r="J17" s="110"/>
      <c r="K17" s="110"/>
      <c r="L17" s="103"/>
      <c r="M17" s="104"/>
      <c r="N17" s="92"/>
    </row>
    <row r="18" spans="1:14" ht="24" customHeight="1">
      <c r="A18" s="92"/>
      <c r="B18" s="94"/>
      <c r="C18" s="95"/>
      <c r="D18" s="95"/>
      <c r="E18" s="96"/>
      <c r="F18" s="120"/>
      <c r="G18" s="120"/>
      <c r="H18" s="120"/>
      <c r="I18" s="109"/>
      <c r="J18" s="110"/>
      <c r="K18" s="110"/>
      <c r="L18" s="103"/>
      <c r="M18" s="104"/>
      <c r="N18" s="92"/>
    </row>
    <row r="19" spans="1:14" ht="24" customHeight="1">
      <c r="A19" s="92"/>
      <c r="B19" s="94"/>
      <c r="C19" s="95"/>
      <c r="D19" s="95"/>
      <c r="E19" s="96"/>
      <c r="F19" s="120"/>
      <c r="G19" s="120"/>
      <c r="H19" s="120"/>
      <c r="I19" s="109"/>
      <c r="J19" s="110"/>
      <c r="K19" s="110"/>
      <c r="L19" s="103"/>
      <c r="M19" s="104"/>
      <c r="N19" s="92"/>
    </row>
    <row r="20" spans="1:14" ht="24" customHeight="1">
      <c r="A20" s="92"/>
      <c r="B20" s="94"/>
      <c r="C20" s="95"/>
      <c r="D20" s="95"/>
      <c r="E20" s="96"/>
      <c r="F20" s="120"/>
      <c r="G20" s="120"/>
      <c r="H20" s="120"/>
      <c r="I20" s="109"/>
      <c r="J20" s="110"/>
      <c r="K20" s="110"/>
      <c r="L20" s="103"/>
      <c r="M20" s="104"/>
      <c r="N20" s="92"/>
    </row>
    <row r="21" spans="1:14" ht="24" customHeight="1">
      <c r="A21" s="92"/>
      <c r="B21" s="94"/>
      <c r="C21" s="95"/>
      <c r="D21" s="95"/>
      <c r="E21" s="96"/>
      <c r="F21" s="120"/>
      <c r="G21" s="120"/>
      <c r="H21" s="120"/>
      <c r="I21" s="109"/>
      <c r="J21" s="110"/>
      <c r="K21" s="110"/>
      <c r="L21" s="103"/>
      <c r="M21" s="104"/>
      <c r="N21" s="92"/>
    </row>
    <row r="22" spans="1:14" ht="24" customHeight="1">
      <c r="A22" s="92"/>
      <c r="B22" s="94"/>
      <c r="C22" s="95"/>
      <c r="D22" s="95"/>
      <c r="E22" s="96"/>
      <c r="F22" s="120"/>
      <c r="G22" s="120"/>
      <c r="H22" s="120"/>
      <c r="I22" s="109"/>
      <c r="J22" s="110"/>
      <c r="K22" s="110"/>
      <c r="L22" s="103"/>
      <c r="M22" s="104"/>
      <c r="N22" s="92"/>
    </row>
    <row r="23" spans="1:14" ht="24" customHeight="1">
      <c r="A23" s="92"/>
      <c r="B23" s="94"/>
      <c r="C23" s="95"/>
      <c r="D23" s="95"/>
      <c r="E23" s="96"/>
      <c r="F23" s="120"/>
      <c r="G23" s="120"/>
      <c r="H23" s="120"/>
      <c r="I23" s="109"/>
      <c r="J23" s="110"/>
      <c r="K23" s="110"/>
      <c r="L23" s="103"/>
      <c r="M23" s="104"/>
      <c r="N23" s="92"/>
    </row>
    <row r="24" spans="1:14" ht="24" customHeight="1">
      <c r="A24" s="92"/>
      <c r="B24" s="94"/>
      <c r="C24" s="95"/>
      <c r="D24" s="95"/>
      <c r="E24" s="96"/>
      <c r="F24" s="120"/>
      <c r="G24" s="120"/>
      <c r="H24" s="120"/>
      <c r="I24" s="109"/>
      <c r="J24" s="110"/>
      <c r="K24" s="110"/>
      <c r="L24" s="103"/>
      <c r="M24" s="104"/>
      <c r="N24" s="92"/>
    </row>
    <row r="25" spans="1:14" ht="24" customHeight="1">
      <c r="A25" s="92"/>
      <c r="B25" s="94"/>
      <c r="C25" s="95"/>
      <c r="D25" s="95"/>
      <c r="E25" s="96"/>
      <c r="F25" s="120"/>
      <c r="G25" s="120"/>
      <c r="H25" s="120"/>
      <c r="I25" s="109"/>
      <c r="J25" s="110"/>
      <c r="K25" s="110"/>
      <c r="L25" s="103"/>
      <c r="M25" s="104"/>
      <c r="N25" s="92"/>
    </row>
    <row r="26" spans="1:14" ht="24" customHeight="1">
      <c r="A26" s="92"/>
      <c r="B26" s="94"/>
      <c r="C26" s="95"/>
      <c r="D26" s="95"/>
      <c r="E26" s="96"/>
      <c r="F26" s="120"/>
      <c r="G26" s="120"/>
      <c r="H26" s="120"/>
      <c r="I26" s="109"/>
      <c r="J26" s="110"/>
      <c r="K26" s="110"/>
      <c r="L26" s="103"/>
      <c r="M26" s="104"/>
      <c r="N26" s="92"/>
    </row>
    <row r="27" spans="1:14" ht="24" customHeight="1">
      <c r="A27" s="92"/>
      <c r="B27" s="94"/>
      <c r="C27" s="95"/>
      <c r="D27" s="95"/>
      <c r="E27" s="96"/>
      <c r="F27" s="120"/>
      <c r="G27" s="120"/>
      <c r="H27" s="120"/>
      <c r="I27" s="109"/>
      <c r="J27" s="110"/>
      <c r="K27" s="110"/>
      <c r="L27" s="103"/>
      <c r="M27" s="104"/>
      <c r="N27" s="92"/>
    </row>
    <row r="28" spans="1:14" ht="24" customHeight="1">
      <c r="A28" s="92"/>
      <c r="B28" s="94"/>
      <c r="C28" s="95"/>
      <c r="D28" s="95"/>
      <c r="E28" s="96"/>
      <c r="F28" s="120"/>
      <c r="G28" s="120"/>
      <c r="H28" s="120"/>
      <c r="I28" s="109"/>
      <c r="J28" s="110"/>
      <c r="K28" s="110"/>
      <c r="L28" s="103"/>
      <c r="M28" s="104"/>
      <c r="N28" s="92"/>
    </row>
    <row r="29" spans="1:14" ht="24" customHeight="1">
      <c r="A29" s="92"/>
      <c r="B29" s="94"/>
      <c r="C29" s="95"/>
      <c r="D29" s="95"/>
      <c r="E29" s="96"/>
      <c r="F29" s="120"/>
      <c r="G29" s="120"/>
      <c r="H29" s="120"/>
      <c r="I29" s="109"/>
      <c r="J29" s="110"/>
      <c r="K29" s="110"/>
      <c r="L29" s="103"/>
      <c r="M29" s="104"/>
      <c r="N29" s="92"/>
    </row>
    <row r="30" spans="1:14" ht="24" customHeight="1">
      <c r="A30" s="92"/>
      <c r="B30" s="94"/>
      <c r="C30" s="95"/>
      <c r="D30" s="95"/>
      <c r="E30" s="96"/>
      <c r="F30" s="120"/>
      <c r="G30" s="120"/>
      <c r="H30" s="120"/>
      <c r="I30" s="109"/>
      <c r="J30" s="110"/>
      <c r="K30" s="110"/>
      <c r="L30" s="103"/>
      <c r="M30" s="104"/>
      <c r="N30" s="92"/>
    </row>
    <row r="31" spans="1:14" ht="24" customHeight="1">
      <c r="A31" s="92"/>
      <c r="B31" s="94"/>
      <c r="C31" s="95"/>
      <c r="D31" s="95" t="s">
        <v>227</v>
      </c>
      <c r="E31" s="96"/>
      <c r="F31" s="120"/>
      <c r="G31" s="120"/>
      <c r="H31" s="120"/>
      <c r="I31" s="109"/>
      <c r="J31" s="110"/>
      <c r="K31" s="110"/>
      <c r="L31" s="103"/>
      <c r="M31" s="104"/>
      <c r="N31" s="92"/>
    </row>
    <row r="32" spans="1:14" ht="24" customHeight="1">
      <c r="A32" s="92"/>
      <c r="B32" s="94"/>
      <c r="C32" s="95"/>
      <c r="D32" s="95"/>
      <c r="E32" s="96"/>
      <c r="F32" s="120"/>
      <c r="G32" s="120"/>
      <c r="H32" s="120"/>
      <c r="I32" s="109"/>
      <c r="J32" s="110"/>
      <c r="K32" s="110"/>
      <c r="L32" s="103"/>
      <c r="M32" s="104"/>
      <c r="N32" s="92"/>
    </row>
    <row r="33" spans="1:14" ht="24" customHeight="1">
      <c r="A33" s="92"/>
      <c r="B33" s="94"/>
      <c r="C33" s="95"/>
      <c r="D33" s="95"/>
      <c r="E33" s="96"/>
      <c r="F33" s="120"/>
      <c r="G33" s="120"/>
      <c r="H33" s="120"/>
      <c r="I33" s="109"/>
      <c r="J33" s="110"/>
      <c r="K33" s="110"/>
      <c r="L33" s="103"/>
      <c r="M33" s="104"/>
      <c r="N33" s="92"/>
    </row>
    <row r="34" spans="1:14" ht="24" customHeight="1">
      <c r="A34" s="92"/>
      <c r="B34" s="94"/>
      <c r="C34" s="95"/>
      <c r="D34" s="95"/>
      <c r="E34" s="96"/>
      <c r="F34" s="120"/>
      <c r="G34" s="120"/>
      <c r="H34" s="120"/>
      <c r="I34" s="109"/>
      <c r="J34" s="110"/>
      <c r="K34" s="110"/>
      <c r="L34" s="103"/>
      <c r="M34" s="104"/>
      <c r="N34" s="92"/>
    </row>
    <row r="35" spans="1:14" ht="24" customHeight="1">
      <c r="A35" s="92"/>
      <c r="B35" s="98"/>
      <c r="C35" s="99"/>
      <c r="D35" s="99"/>
      <c r="E35" s="100"/>
      <c r="F35" s="123"/>
      <c r="G35" s="123"/>
      <c r="H35" s="123"/>
      <c r="I35" s="112"/>
      <c r="J35" s="113"/>
      <c r="K35" s="113"/>
      <c r="L35" s="105"/>
      <c r="M35" s="106"/>
      <c r="N35" s="92"/>
    </row>
    <row r="36" spans="1:14" ht="24" customHeight="1">
      <c r="A36" s="92"/>
      <c r="B36" s="92"/>
      <c r="C36" s="92"/>
      <c r="D36" s="92"/>
      <c r="E36" s="92"/>
      <c r="F36" s="92"/>
      <c r="G36" s="92"/>
      <c r="H36" s="92"/>
      <c r="I36" s="92"/>
      <c r="J36" s="92"/>
      <c r="K36" s="92"/>
      <c r="L36" s="92"/>
      <c r="M36" s="92"/>
      <c r="N36" s="92"/>
    </row>
    <row r="37" spans="1:14" ht="24" customHeight="1">
      <c r="A37" s="92"/>
      <c r="B37" s="92"/>
      <c r="C37" s="92"/>
      <c r="D37" s="92"/>
      <c r="E37" s="92"/>
      <c r="F37" s="92"/>
      <c r="G37" s="92"/>
      <c r="H37" s="92"/>
      <c r="I37" s="92"/>
      <c r="J37" s="92"/>
      <c r="K37" s="92"/>
      <c r="L37" s="92"/>
      <c r="M37" s="92"/>
      <c r="N37" s="92"/>
    </row>
    <row r="38" spans="1:14" ht="24" customHeight="1">
      <c r="A38" s="92"/>
      <c r="B38" s="92"/>
      <c r="C38" s="92"/>
      <c r="D38" s="92"/>
      <c r="E38" s="92"/>
      <c r="F38" s="92"/>
      <c r="G38" s="92"/>
      <c r="H38" s="92"/>
      <c r="I38" s="92"/>
      <c r="J38" s="92"/>
      <c r="K38" s="92"/>
      <c r="L38" s="92"/>
      <c r="M38" s="92"/>
      <c r="N38" s="92"/>
    </row>
  </sheetData>
  <mergeCells count="5">
    <mergeCell ref="I4:K4"/>
    <mergeCell ref="L4:M4"/>
    <mergeCell ref="B4:E4"/>
    <mergeCell ref="F4:H4"/>
    <mergeCell ref="E6:E7"/>
  </mergeCells>
  <phoneticPr fontId="1"/>
  <hyperlinks>
    <hyperlink ref="F6" location="利用申込書!A1" display="利用申込書"/>
    <hyperlink ref="D8" location="使用料!A1" display="（利用料試算）"/>
  </hyperlinks>
  <pageMargins left="0.75" right="0.75" top="1" bottom="1" header="0.51200000000000001" footer="0.51200000000000001"/>
  <pageSetup paperSize="9" scale="83"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N43"/>
  <sheetViews>
    <sheetView view="pageBreakPreview" zoomScaleNormal="100" zoomScaleSheetLayoutView="100" workbookViewId="0">
      <selection activeCell="S16" sqref="S16"/>
    </sheetView>
  </sheetViews>
  <sheetFormatPr defaultRowHeight="14.25"/>
  <cols>
    <col min="1" max="1" width="3.75" style="1" customWidth="1"/>
    <col min="2" max="2" width="9" style="1"/>
    <col min="3" max="3" width="10" style="1" customWidth="1"/>
    <col min="4" max="4" width="6.25" style="1" customWidth="1"/>
    <col min="5" max="5" width="5" style="1" customWidth="1"/>
    <col min="6" max="6" width="9.125" style="1" bestFit="1" customWidth="1"/>
    <col min="7" max="8" width="9" style="1"/>
    <col min="9" max="9" width="3.625" style="1" customWidth="1"/>
    <col min="10" max="10" width="3.5" style="1" customWidth="1"/>
    <col min="11" max="11" width="13.75" style="1" customWidth="1"/>
    <col min="12" max="12" width="9" style="1"/>
    <col min="13" max="13" width="19.125" style="1" hidden="1" customWidth="1"/>
    <col min="14" max="14" width="9" style="1" hidden="1" customWidth="1"/>
    <col min="15" max="16384" width="9" style="1"/>
  </cols>
  <sheetData>
    <row r="1" spans="1:14" ht="28.5" customHeight="1">
      <c r="H1" s="239" t="s">
        <v>266</v>
      </c>
      <c r="I1" s="240"/>
      <c r="J1" s="240"/>
      <c r="K1" s="240"/>
    </row>
    <row r="2" spans="1:14" ht="28.5" customHeight="1">
      <c r="A2" s="157" t="s">
        <v>16</v>
      </c>
      <c r="B2" s="157"/>
      <c r="C2" s="157"/>
      <c r="D2" s="157"/>
      <c r="E2" s="158"/>
      <c r="I2" s="29"/>
      <c r="J2" s="29"/>
    </row>
    <row r="3" spans="1:14">
      <c r="G3" s="174" t="s">
        <v>240</v>
      </c>
      <c r="H3" s="175"/>
      <c r="I3" s="175"/>
      <c r="J3" s="175"/>
      <c r="K3" s="176"/>
    </row>
    <row r="4" spans="1:14">
      <c r="G4" s="174" t="s">
        <v>17</v>
      </c>
      <c r="H4" s="175"/>
      <c r="I4" s="175"/>
      <c r="J4" s="175"/>
      <c r="K4" s="176"/>
    </row>
    <row r="5" spans="1:14" s="30" customFormat="1" ht="17.25">
      <c r="A5" s="157" t="s">
        <v>0</v>
      </c>
      <c r="B5" s="157"/>
      <c r="C5" s="157"/>
      <c r="D5" s="157"/>
      <c r="E5" s="157"/>
      <c r="F5" s="157"/>
      <c r="G5" s="157"/>
      <c r="H5" s="157"/>
      <c r="I5" s="157"/>
      <c r="J5" s="157"/>
      <c r="K5" s="158"/>
    </row>
    <row r="6" spans="1:14">
      <c r="A6" s="168" t="s">
        <v>18</v>
      </c>
      <c r="B6" s="168"/>
      <c r="C6" s="168"/>
      <c r="D6" s="168"/>
      <c r="G6" s="79" t="s">
        <v>215</v>
      </c>
    </row>
    <row r="7" spans="1:14" ht="27.75" customHeight="1">
      <c r="A7" s="186" t="s">
        <v>1</v>
      </c>
      <c r="B7" s="186"/>
      <c r="C7" s="207"/>
      <c r="D7" s="208"/>
      <c r="E7" s="208"/>
      <c r="F7" s="208"/>
      <c r="G7" s="81"/>
      <c r="H7" s="221" t="s">
        <v>127</v>
      </c>
      <c r="I7" s="222"/>
      <c r="J7" s="219"/>
      <c r="K7" s="220"/>
      <c r="N7" s="1" t="s">
        <v>213</v>
      </c>
    </row>
    <row r="8" spans="1:14" ht="18" customHeight="1">
      <c r="A8" s="190" t="s">
        <v>112</v>
      </c>
      <c r="B8" s="191"/>
      <c r="C8" s="6" t="s">
        <v>147</v>
      </c>
      <c r="D8" s="178" t="s">
        <v>228</v>
      </c>
      <c r="E8" s="179"/>
      <c r="F8" s="179"/>
      <c r="G8" s="179"/>
      <c r="H8" s="179"/>
      <c r="I8" s="179"/>
      <c r="J8" s="179"/>
      <c r="K8" s="180"/>
      <c r="N8" s="1" t="s">
        <v>214</v>
      </c>
    </row>
    <row r="9" spans="1:14" ht="30" customHeight="1">
      <c r="A9" s="192"/>
      <c r="B9" s="193"/>
      <c r="C9" s="16" t="s">
        <v>77</v>
      </c>
      <c r="D9" s="181" t="s">
        <v>229</v>
      </c>
      <c r="E9" s="182"/>
      <c r="F9" s="182"/>
      <c r="G9" s="182"/>
      <c r="H9" s="182"/>
      <c r="I9" s="182"/>
      <c r="J9" s="182"/>
      <c r="K9" s="183"/>
    </row>
    <row r="10" spans="1:14" ht="22.5" customHeight="1">
      <c r="A10" s="194"/>
      <c r="B10" s="195"/>
      <c r="C10" s="31" t="s">
        <v>78</v>
      </c>
      <c r="D10" s="188" t="s">
        <v>230</v>
      </c>
      <c r="E10" s="189"/>
      <c r="F10" s="189"/>
      <c r="G10" s="189"/>
      <c r="H10" s="189"/>
      <c r="I10" s="189"/>
      <c r="J10" s="189"/>
      <c r="K10" s="189"/>
    </row>
    <row r="11" spans="1:14" ht="21" customHeight="1">
      <c r="A11" s="196"/>
      <c r="B11" s="197"/>
      <c r="C11" s="31" t="s">
        <v>79</v>
      </c>
      <c r="D11" s="188" t="s">
        <v>231</v>
      </c>
      <c r="E11" s="189"/>
      <c r="F11" s="189"/>
      <c r="G11" s="189"/>
      <c r="H11" s="189"/>
      <c r="I11" s="189"/>
      <c r="J11" s="189"/>
      <c r="K11" s="189"/>
    </row>
    <row r="12" spans="1:14" ht="30" customHeight="1">
      <c r="A12" s="192" t="s">
        <v>113</v>
      </c>
      <c r="B12" s="193"/>
      <c r="C12" s="13" t="s">
        <v>80</v>
      </c>
      <c r="D12" s="223" t="s">
        <v>232</v>
      </c>
      <c r="E12" s="160"/>
      <c r="F12" s="160"/>
      <c r="G12" s="160"/>
      <c r="H12" s="135"/>
      <c r="I12" s="135"/>
      <c r="J12" s="135"/>
      <c r="K12" s="136"/>
    </row>
    <row r="13" spans="1:14" ht="30" customHeight="1">
      <c r="A13" s="196"/>
      <c r="B13" s="197"/>
      <c r="C13" s="31" t="s">
        <v>81</v>
      </c>
      <c r="D13" s="159" t="s">
        <v>233</v>
      </c>
      <c r="E13" s="169"/>
      <c r="F13" s="170" t="s">
        <v>234</v>
      </c>
      <c r="G13" s="172"/>
      <c r="H13" s="41" t="s">
        <v>114</v>
      </c>
      <c r="I13" s="170" t="s">
        <v>235</v>
      </c>
      <c r="J13" s="171"/>
      <c r="K13" s="172"/>
    </row>
    <row r="14" spans="1:14" ht="24" customHeight="1">
      <c r="A14" s="173" t="s">
        <v>9</v>
      </c>
      <c r="B14" s="173"/>
      <c r="C14" s="184" t="s">
        <v>267</v>
      </c>
      <c r="D14" s="184"/>
      <c r="E14" s="184"/>
      <c r="F14" s="184"/>
      <c r="G14" s="184"/>
      <c r="H14" s="184"/>
      <c r="I14" s="185"/>
      <c r="J14" s="82"/>
      <c r="K14" s="83" t="s">
        <v>216</v>
      </c>
    </row>
    <row r="15" spans="1:14" ht="24" customHeight="1">
      <c r="A15" s="156"/>
      <c r="B15" s="156"/>
      <c r="C15" s="187" t="s">
        <v>268</v>
      </c>
      <c r="D15" s="187"/>
      <c r="E15" s="187"/>
      <c r="F15" s="187"/>
      <c r="G15" s="187"/>
      <c r="H15" s="187"/>
      <c r="I15" s="187"/>
      <c r="J15" s="177" t="s">
        <v>13</v>
      </c>
      <c r="K15" s="152"/>
    </row>
    <row r="16" spans="1:14" ht="24" customHeight="1">
      <c r="A16" s="201" t="s">
        <v>4</v>
      </c>
      <c r="B16" s="201"/>
      <c r="C16" s="201"/>
      <c r="D16" s="201"/>
      <c r="E16" s="201"/>
      <c r="F16" s="31" t="s">
        <v>10</v>
      </c>
      <c r="G16" s="31" t="s">
        <v>11</v>
      </c>
      <c r="H16" s="117" t="s">
        <v>239</v>
      </c>
      <c r="I16" s="159" t="s">
        <v>12</v>
      </c>
      <c r="J16" s="160"/>
      <c r="K16" s="161"/>
    </row>
    <row r="17" spans="1:14" ht="24" customHeight="1">
      <c r="A17" s="204" t="s">
        <v>2</v>
      </c>
      <c r="B17" s="202" t="s">
        <v>14</v>
      </c>
      <c r="C17" s="202"/>
      <c r="D17" s="22" t="s">
        <v>5</v>
      </c>
      <c r="E17" s="32" t="s">
        <v>7</v>
      </c>
      <c r="F17" s="33">
        <v>100</v>
      </c>
      <c r="G17" s="84"/>
      <c r="H17" s="34"/>
      <c r="I17" s="162">
        <f>F17*G17</f>
        <v>0</v>
      </c>
      <c r="J17" s="163"/>
      <c r="K17" s="164"/>
    </row>
    <row r="18" spans="1:14" ht="24" customHeight="1">
      <c r="A18" s="205"/>
      <c r="B18" s="210" t="s">
        <v>15</v>
      </c>
      <c r="C18" s="210"/>
      <c r="D18" s="19" t="s">
        <v>5</v>
      </c>
      <c r="E18" s="35" t="s">
        <v>6</v>
      </c>
      <c r="F18" s="36">
        <v>200</v>
      </c>
      <c r="G18" s="85"/>
      <c r="H18" s="85"/>
      <c r="I18" s="165">
        <f>F18*G18*H18</f>
        <v>0</v>
      </c>
      <c r="J18" s="166"/>
      <c r="K18" s="167"/>
    </row>
    <row r="19" spans="1:14" ht="24" customHeight="1">
      <c r="A19" s="205"/>
      <c r="B19" s="210" t="s">
        <v>3</v>
      </c>
      <c r="C19" s="210"/>
      <c r="D19" s="213" t="s">
        <v>237</v>
      </c>
      <c r="E19" s="214"/>
      <c r="F19" s="36">
        <v>1500</v>
      </c>
      <c r="G19" s="45"/>
      <c r="H19" s="85"/>
      <c r="I19" s="165">
        <f>F19*H19</f>
        <v>0</v>
      </c>
      <c r="J19" s="166"/>
      <c r="K19" s="167"/>
    </row>
    <row r="20" spans="1:14" ht="24" customHeight="1">
      <c r="A20" s="206"/>
      <c r="B20" s="215" t="s">
        <v>62</v>
      </c>
      <c r="C20" s="215"/>
      <c r="D20" s="216" t="s">
        <v>237</v>
      </c>
      <c r="E20" s="217"/>
      <c r="F20" s="37">
        <v>1500</v>
      </c>
      <c r="G20" s="38"/>
      <c r="H20" s="86"/>
      <c r="I20" s="231">
        <f>F20*H20</f>
        <v>0</v>
      </c>
      <c r="J20" s="232"/>
      <c r="K20" s="226"/>
    </row>
    <row r="21" spans="1:14" ht="24" customHeight="1">
      <c r="A21" s="159" t="s">
        <v>76</v>
      </c>
      <c r="B21" s="203"/>
      <c r="C21" s="203"/>
      <c r="D21" s="203"/>
      <c r="E21" s="203"/>
      <c r="F21" s="203"/>
      <c r="G21" s="203"/>
      <c r="H21" s="169"/>
      <c r="I21" s="198">
        <f>SUM(I17:K20)</f>
        <v>0</v>
      </c>
      <c r="J21" s="199"/>
      <c r="K21" s="200"/>
      <c r="M21" s="1" t="s">
        <v>220</v>
      </c>
      <c r="N21" s="1" t="s">
        <v>221</v>
      </c>
    </row>
    <row r="22" spans="1:14" ht="34.5" customHeight="1">
      <c r="A22" s="211" t="s">
        <v>238</v>
      </c>
      <c r="B22" s="211"/>
      <c r="C22" s="211"/>
      <c r="D22" s="211"/>
      <c r="E22" s="211"/>
      <c r="F22" s="211"/>
      <c r="G22" s="212" t="s">
        <v>115</v>
      </c>
      <c r="H22" s="212"/>
      <c r="I22" s="198">
        <f>ROUND(I21*M22*N22,0)</f>
        <v>0</v>
      </c>
      <c r="J22" s="227"/>
      <c r="K22" s="200"/>
      <c r="M22" s="1">
        <f>IF(AND($G$7="○",$J$14="○"),1/2,1)</f>
        <v>1</v>
      </c>
      <c r="N22" s="1">
        <f>IF(AND($G$7="○",$J$14=""),1/3,1)</f>
        <v>1</v>
      </c>
    </row>
    <row r="23" spans="1:14" ht="24" customHeight="1">
      <c r="A23" s="209" t="s">
        <v>4</v>
      </c>
      <c r="B23" s="209"/>
      <c r="C23" s="209"/>
      <c r="D23" s="209"/>
      <c r="E23" s="209"/>
      <c r="F23" s="6" t="s">
        <v>10</v>
      </c>
      <c r="G23" s="153" t="s">
        <v>11</v>
      </c>
      <c r="H23" s="155"/>
      <c r="I23" s="153" t="s">
        <v>12</v>
      </c>
      <c r="J23" s="179"/>
      <c r="K23" s="180"/>
    </row>
    <row r="24" spans="1:14" ht="24" customHeight="1">
      <c r="A24" s="156" t="s">
        <v>8</v>
      </c>
      <c r="B24" s="156"/>
      <c r="C24" s="156"/>
      <c r="D24" s="42" t="s">
        <v>5</v>
      </c>
      <c r="E24" s="46" t="s">
        <v>7</v>
      </c>
      <c r="F24" s="47">
        <v>100</v>
      </c>
      <c r="G24" s="151"/>
      <c r="H24" s="152"/>
      <c r="I24" s="228">
        <f>F24*G24</f>
        <v>0</v>
      </c>
      <c r="J24" s="229"/>
      <c r="K24" s="230"/>
    </row>
    <row r="25" spans="1:14" ht="24" customHeight="1">
      <c r="A25" s="153" t="s">
        <v>4</v>
      </c>
      <c r="B25" s="154"/>
      <c r="C25" s="155"/>
      <c r="D25" s="153" t="s">
        <v>148</v>
      </c>
      <c r="E25" s="155"/>
      <c r="F25" s="39" t="s">
        <v>73</v>
      </c>
      <c r="G25" s="39" t="s">
        <v>74</v>
      </c>
      <c r="H25" s="39" t="s">
        <v>118</v>
      </c>
      <c r="I25" s="153" t="s">
        <v>75</v>
      </c>
      <c r="J25" s="179"/>
      <c r="K25" s="180"/>
    </row>
    <row r="26" spans="1:14" ht="30" customHeight="1" thickBot="1">
      <c r="A26" s="144" t="s">
        <v>117</v>
      </c>
      <c r="B26" s="145"/>
      <c r="C26" s="51" t="s">
        <v>149</v>
      </c>
      <c r="D26" s="146">
        <v>1000</v>
      </c>
      <c r="E26" s="147"/>
      <c r="F26" s="87"/>
      <c r="G26" s="87"/>
      <c r="H26" s="80">
        <f>G26-F26</f>
        <v>0</v>
      </c>
      <c r="I26" s="224">
        <f>IF(ROUND(D26*H26,0)&gt;=0,ROUND(D26*H26,0),0)</f>
        <v>0</v>
      </c>
      <c r="J26" s="225"/>
      <c r="K26" s="226"/>
    </row>
    <row r="27" spans="1:14" ht="24" customHeight="1" thickTop="1" thickBot="1">
      <c r="A27" s="148" t="s">
        <v>116</v>
      </c>
      <c r="B27" s="149"/>
      <c r="C27" s="149"/>
      <c r="D27" s="149"/>
      <c r="E27" s="149"/>
      <c r="F27" s="150"/>
      <c r="G27" s="150"/>
      <c r="H27" s="150"/>
      <c r="I27" s="141">
        <f>I22+I24+I26</f>
        <v>0</v>
      </c>
      <c r="J27" s="142"/>
      <c r="K27" s="143"/>
    </row>
    <row r="28" spans="1:14" ht="24" customHeight="1" thickTop="1">
      <c r="A28" s="40"/>
      <c r="B28" s="168" t="s">
        <v>129</v>
      </c>
      <c r="C28" s="168"/>
      <c r="D28" s="168"/>
      <c r="E28" s="168"/>
      <c r="F28" s="168"/>
      <c r="G28" s="168"/>
      <c r="H28" s="168"/>
      <c r="I28" s="168"/>
      <c r="J28" s="168"/>
      <c r="K28" s="158"/>
    </row>
    <row r="29" spans="1:14" ht="24" customHeight="1">
      <c r="A29" s="233" t="s">
        <v>128</v>
      </c>
      <c r="B29" s="201" t="s">
        <v>119</v>
      </c>
      <c r="C29" s="201"/>
      <c r="D29" s="201"/>
      <c r="E29" s="201" t="s">
        <v>125</v>
      </c>
      <c r="F29" s="201"/>
      <c r="G29" s="189"/>
      <c r="H29" s="159" t="s">
        <v>126</v>
      </c>
      <c r="I29" s="221"/>
      <c r="J29" s="221"/>
      <c r="K29" s="161"/>
    </row>
    <row r="30" spans="1:14" ht="24" customHeight="1">
      <c r="A30" s="234"/>
      <c r="B30" s="202" t="s">
        <v>120</v>
      </c>
      <c r="C30" s="202"/>
      <c r="D30" s="202"/>
      <c r="E30" s="202" t="s">
        <v>122</v>
      </c>
      <c r="F30" s="202"/>
      <c r="G30" s="218"/>
      <c r="H30" s="153" t="s">
        <v>124</v>
      </c>
      <c r="I30" s="154"/>
      <c r="J30" s="154"/>
      <c r="K30" s="180"/>
    </row>
    <row r="31" spans="1:14" ht="24" customHeight="1">
      <c r="A31" s="235"/>
      <c r="B31" s="236" t="s">
        <v>121</v>
      </c>
      <c r="C31" s="236"/>
      <c r="D31" s="236"/>
      <c r="E31" s="236" t="s">
        <v>123</v>
      </c>
      <c r="F31" s="236"/>
      <c r="G31" s="237"/>
      <c r="H31" s="216" t="s">
        <v>124</v>
      </c>
      <c r="I31" s="238"/>
      <c r="J31" s="238"/>
      <c r="K31" s="183"/>
    </row>
    <row r="32" spans="1:14" ht="20.100000000000001" customHeight="1">
      <c r="A32" s="40" t="s">
        <v>150</v>
      </c>
      <c r="B32" s="168" t="s">
        <v>109</v>
      </c>
      <c r="C32" s="168"/>
      <c r="D32" s="168"/>
      <c r="E32" s="168"/>
      <c r="F32" s="168"/>
      <c r="G32" s="168"/>
      <c r="H32" s="168"/>
      <c r="I32" s="168"/>
      <c r="J32" s="168"/>
    </row>
    <row r="33" spans="1:10" ht="18" customHeight="1">
      <c r="A33" s="88" t="s">
        <v>217</v>
      </c>
      <c r="B33" s="89"/>
      <c r="C33" s="90" t="s">
        <v>218</v>
      </c>
      <c r="D33" s="90"/>
      <c r="E33" s="90"/>
      <c r="F33" s="90"/>
      <c r="G33" s="91"/>
      <c r="H33" s="90" t="s">
        <v>219</v>
      </c>
      <c r="I33" s="90"/>
      <c r="J33" s="90"/>
    </row>
    <row r="34" spans="1:10" ht="18" customHeight="1"/>
    <row r="35" spans="1:10" ht="18" customHeight="1"/>
    <row r="36" spans="1:10" ht="18" customHeight="1"/>
    <row r="37" spans="1:10" ht="18" customHeight="1"/>
    <row r="38" spans="1:10" ht="18" customHeight="1"/>
    <row r="39" spans="1:10" ht="18" customHeight="1"/>
    <row r="40" spans="1:10" ht="18" customHeight="1"/>
    <row r="41" spans="1:10" ht="18" customHeight="1"/>
    <row r="42" spans="1:10" ht="18" customHeight="1"/>
    <row r="43" spans="1:10" ht="18" customHeight="1"/>
  </sheetData>
  <mergeCells count="68">
    <mergeCell ref="H1:K1"/>
    <mergeCell ref="B30:D30"/>
    <mergeCell ref="B31:D31"/>
    <mergeCell ref="B29:D29"/>
    <mergeCell ref="E29:G29"/>
    <mergeCell ref="A29:A31"/>
    <mergeCell ref="E31:G31"/>
    <mergeCell ref="H29:K29"/>
    <mergeCell ref="H30:K30"/>
    <mergeCell ref="H31:K31"/>
    <mergeCell ref="J7:K7"/>
    <mergeCell ref="H7:I7"/>
    <mergeCell ref="I25:K25"/>
    <mergeCell ref="D12:K12"/>
    <mergeCell ref="A12:B13"/>
    <mergeCell ref="I22:K22"/>
    <mergeCell ref="I24:K24"/>
    <mergeCell ref="I20:K20"/>
    <mergeCell ref="C7:F7"/>
    <mergeCell ref="A23:E23"/>
    <mergeCell ref="B18:C18"/>
    <mergeCell ref="F13:G13"/>
    <mergeCell ref="A22:F22"/>
    <mergeCell ref="G22:H22"/>
    <mergeCell ref="D19:E19"/>
    <mergeCell ref="B19:C19"/>
    <mergeCell ref="B20:C20"/>
    <mergeCell ref="D20:E20"/>
    <mergeCell ref="C15:I15"/>
    <mergeCell ref="D10:K10"/>
    <mergeCell ref="D11:K11"/>
    <mergeCell ref="A8:B11"/>
    <mergeCell ref="B32:J32"/>
    <mergeCell ref="I19:K19"/>
    <mergeCell ref="I21:K21"/>
    <mergeCell ref="A16:E16"/>
    <mergeCell ref="B17:C17"/>
    <mergeCell ref="I23:K23"/>
    <mergeCell ref="A21:H21"/>
    <mergeCell ref="A17:A20"/>
    <mergeCell ref="G23:H23"/>
    <mergeCell ref="B28:K28"/>
    <mergeCell ref="E30:G30"/>
    <mergeCell ref="I26:K26"/>
    <mergeCell ref="A2:E2"/>
    <mergeCell ref="I16:K16"/>
    <mergeCell ref="I17:K17"/>
    <mergeCell ref="I18:K18"/>
    <mergeCell ref="A6:D6"/>
    <mergeCell ref="D13:E13"/>
    <mergeCell ref="I13:K13"/>
    <mergeCell ref="A14:B15"/>
    <mergeCell ref="G3:K3"/>
    <mergeCell ref="G4:K4"/>
    <mergeCell ref="A5:K5"/>
    <mergeCell ref="J15:K15"/>
    <mergeCell ref="D8:K8"/>
    <mergeCell ref="D9:K9"/>
    <mergeCell ref="C14:I14"/>
    <mergeCell ref="A7:B7"/>
    <mergeCell ref="I27:K27"/>
    <mergeCell ref="A26:B26"/>
    <mergeCell ref="D26:E26"/>
    <mergeCell ref="A27:H27"/>
    <mergeCell ref="G24:H24"/>
    <mergeCell ref="A25:C25"/>
    <mergeCell ref="D25:E25"/>
    <mergeCell ref="A24:C24"/>
  </mergeCells>
  <phoneticPr fontId="1"/>
  <dataValidations count="3">
    <dataValidation type="list" allowBlank="1" showInputMessage="1" showErrorMessage="1" sqref="G7 J14">
      <formula1>$N$7:$N$8</formula1>
    </dataValidation>
    <dataValidation type="whole" operator="greaterThan" allowBlank="1" showInputMessage="1" showErrorMessage="1" sqref="G17:G18">
      <formula1>0</formula1>
    </dataValidation>
    <dataValidation type="whole" operator="greaterThanOrEqual" allowBlank="1" showInputMessage="1" showErrorMessage="1" sqref="H18:H20 G24:H24 I26:K26">
      <formula1>0</formula1>
    </dataValidation>
  </dataValidations>
  <pageMargins left="1" right="0.54" top="1" bottom="0.49" header="0.51200000000000001" footer="0.51200000000000001"/>
  <pageSetup paperSize="256"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54"/>
  <sheetViews>
    <sheetView view="pageBreakPreview" zoomScaleNormal="100" workbookViewId="0"/>
  </sheetViews>
  <sheetFormatPr defaultRowHeight="13.5"/>
  <cols>
    <col min="1" max="1" width="6.25" style="3" customWidth="1"/>
    <col min="2" max="2" width="10.875" style="3" customWidth="1"/>
    <col min="3" max="3" width="2.875" style="3" customWidth="1"/>
    <col min="4" max="4" width="12.75" style="3" customWidth="1"/>
    <col min="5" max="5" width="3.5" style="3" customWidth="1"/>
    <col min="6" max="6" width="15.625" style="3" customWidth="1"/>
    <col min="7" max="7" width="3.5" style="3" customWidth="1"/>
    <col min="8" max="8" width="15.625" style="3" customWidth="1"/>
    <col min="9" max="9" width="3.5" style="3" customWidth="1"/>
    <col min="10" max="10" width="12.625" style="3" customWidth="1"/>
    <col min="11" max="11" width="3.5" style="3" customWidth="1"/>
    <col min="12" max="16384" width="9" style="3"/>
  </cols>
  <sheetData>
    <row r="1" spans="1:13" ht="15.95" customHeight="1">
      <c r="A1" s="1" t="s">
        <v>152</v>
      </c>
      <c r="B1" s="1"/>
      <c r="C1" s="1"/>
      <c r="D1" s="1"/>
      <c r="E1" s="1"/>
      <c r="F1" s="1"/>
      <c r="G1" s="1"/>
      <c r="H1" s="247" t="s">
        <v>253</v>
      </c>
      <c r="I1" s="247"/>
      <c r="J1" s="247"/>
      <c r="K1" s="247"/>
    </row>
    <row r="2" spans="1:13" ht="15.95" customHeight="1">
      <c r="A2" s="1" t="s">
        <v>23</v>
      </c>
      <c r="B2" s="1"/>
      <c r="C2" s="1"/>
      <c r="D2" s="1"/>
      <c r="E2" s="1"/>
      <c r="F2" s="1"/>
      <c r="G2" s="1"/>
      <c r="H2" s="2"/>
      <c r="I2" s="2"/>
      <c r="J2" s="2"/>
      <c r="K2" s="2"/>
    </row>
    <row r="3" spans="1:13" ht="15.95" customHeight="1">
      <c r="A3" s="1" t="s">
        <v>264</v>
      </c>
      <c r="B3" s="1"/>
      <c r="C3" s="1"/>
      <c r="D3" s="1"/>
      <c r="E3" s="1"/>
      <c r="F3" s="257"/>
      <c r="G3" s="257"/>
      <c r="H3" s="1"/>
      <c r="I3" s="1"/>
    </row>
    <row r="4" spans="1:13" ht="15.95" customHeight="1">
      <c r="A4" s="128" t="s">
        <v>56</v>
      </c>
      <c r="B4" s="116" t="s">
        <v>254</v>
      </c>
      <c r="C4" s="1"/>
      <c r="D4" s="1"/>
      <c r="E4" s="1"/>
      <c r="G4" s="118" t="s">
        <v>82</v>
      </c>
      <c r="H4" s="241"/>
      <c r="I4" s="241"/>
      <c r="J4" s="241"/>
      <c r="K4" s="241"/>
    </row>
    <row r="5" spans="1:13" ht="15.95" customHeight="1">
      <c r="A5" s="115" t="s">
        <v>265</v>
      </c>
      <c r="B5" t="s">
        <v>256</v>
      </c>
      <c r="C5" s="30"/>
      <c r="D5" s="30"/>
      <c r="E5" s="1"/>
      <c r="G5" s="118" t="s">
        <v>83</v>
      </c>
      <c r="H5" s="241"/>
      <c r="I5" s="241"/>
      <c r="J5" s="241"/>
      <c r="K5" s="241"/>
    </row>
    <row r="6" spans="1:13" ht="15.95" customHeight="1">
      <c r="A6" s="159" t="s">
        <v>72</v>
      </c>
      <c r="B6" s="161"/>
      <c r="C6" s="159" t="s">
        <v>111</v>
      </c>
      <c r="D6" s="161"/>
      <c r="E6" s="1"/>
      <c r="G6" s="118" t="s">
        <v>84</v>
      </c>
      <c r="H6" s="241"/>
      <c r="I6" s="241"/>
      <c r="J6" s="241"/>
      <c r="K6" s="241"/>
    </row>
    <row r="7" spans="1:13" ht="15.95" customHeight="1">
      <c r="A7" s="223"/>
      <c r="B7" s="161"/>
      <c r="C7" s="276"/>
      <c r="D7" s="277"/>
      <c r="E7" s="1"/>
      <c r="G7" s="118" t="s">
        <v>85</v>
      </c>
      <c r="H7" s="241"/>
      <c r="I7" s="241"/>
      <c r="J7" s="241"/>
      <c r="K7" s="241"/>
    </row>
    <row r="8" spans="1:13" ht="15.95" customHeight="1">
      <c r="A8" s="260"/>
      <c r="B8" s="161"/>
      <c r="C8" s="278"/>
      <c r="D8" s="264"/>
      <c r="E8" s="1"/>
      <c r="G8" s="118" t="s">
        <v>66</v>
      </c>
      <c r="H8" s="241"/>
      <c r="I8" s="241"/>
      <c r="J8" s="241"/>
      <c r="K8" s="241"/>
    </row>
    <row r="9" spans="1:13" ht="15.95" customHeight="1">
      <c r="A9" s="260"/>
      <c r="B9" s="161"/>
      <c r="C9" s="278"/>
      <c r="D9" s="264"/>
      <c r="E9" s="1"/>
      <c r="G9" s="118" t="s">
        <v>67</v>
      </c>
      <c r="H9" s="241"/>
      <c r="I9" s="241"/>
      <c r="J9" s="241"/>
      <c r="K9" s="241"/>
    </row>
    <row r="10" spans="1:13" ht="15.95" customHeight="1">
      <c r="A10" s="260"/>
      <c r="B10" s="161"/>
      <c r="C10" s="279"/>
      <c r="D10" s="280"/>
      <c r="E10" s="1"/>
      <c r="F10" s="1"/>
      <c r="G10" s="118" t="s">
        <v>255</v>
      </c>
      <c r="H10" s="241"/>
      <c r="I10" s="241"/>
      <c r="J10" s="241"/>
      <c r="K10" s="241"/>
    </row>
    <row r="11" spans="1:13">
      <c r="A11" s="258" t="s">
        <v>55</v>
      </c>
      <c r="B11" s="258"/>
      <c r="C11" s="258"/>
      <c r="D11" s="258"/>
      <c r="E11" s="258"/>
      <c r="F11" s="258"/>
      <c r="G11" s="258"/>
      <c r="H11" s="258"/>
      <c r="I11" s="258"/>
      <c r="J11" s="258"/>
      <c r="K11" s="258"/>
    </row>
    <row r="12" spans="1:13">
      <c r="A12" s="258"/>
      <c r="B12" s="258"/>
      <c r="C12" s="258"/>
      <c r="D12" s="258"/>
      <c r="E12" s="258"/>
      <c r="F12" s="258"/>
      <c r="G12" s="258"/>
      <c r="H12" s="258"/>
      <c r="I12" s="258"/>
      <c r="J12" s="258"/>
      <c r="K12" s="258"/>
    </row>
    <row r="13" spans="1:13" ht="18.75">
      <c r="A13" s="4"/>
      <c r="B13" s="4"/>
      <c r="C13" s="4"/>
      <c r="D13" s="4"/>
      <c r="E13" s="4"/>
      <c r="F13" s="4"/>
      <c r="G13" s="4"/>
      <c r="H13" s="4"/>
      <c r="I13" s="4"/>
      <c r="J13" s="4"/>
      <c r="K13" s="4"/>
      <c r="M13" s="129" t="s">
        <v>213</v>
      </c>
    </row>
    <row r="14" spans="1:13" ht="18.75">
      <c r="A14" s="168" t="s">
        <v>57</v>
      </c>
      <c r="B14" s="259"/>
      <c r="C14" s="259"/>
      <c r="D14" s="259"/>
      <c r="E14" s="259"/>
      <c r="F14" s="259"/>
      <c r="G14" s="259"/>
      <c r="H14" s="259"/>
      <c r="I14" s="259"/>
      <c r="J14" s="259"/>
      <c r="K14" s="259"/>
    </row>
    <row r="15" spans="1:13" ht="14.25">
      <c r="A15" s="1"/>
      <c r="B15" s="1"/>
      <c r="C15" s="1" t="s">
        <v>257</v>
      </c>
      <c r="D15" s="1" t="s">
        <v>258</v>
      </c>
      <c r="E15" s="1"/>
      <c r="F15" s="1"/>
      <c r="G15" s="1"/>
      <c r="H15" s="1"/>
      <c r="I15" s="1"/>
    </row>
    <row r="16" spans="1:13" ht="29.25" customHeight="1">
      <c r="A16" s="209" t="s">
        <v>24</v>
      </c>
      <c r="B16" s="209"/>
      <c r="C16" s="153"/>
      <c r="D16" s="179"/>
      <c r="E16" s="179"/>
      <c r="F16" s="179"/>
      <c r="G16" s="179"/>
      <c r="H16" s="179"/>
      <c r="I16" s="179"/>
      <c r="J16" s="179"/>
      <c r="K16" s="180"/>
    </row>
    <row r="17" spans="1:11" ht="15.95" customHeight="1">
      <c r="A17" s="242" t="s">
        <v>195</v>
      </c>
      <c r="B17" s="242"/>
      <c r="C17" s="243" t="s">
        <v>259</v>
      </c>
      <c r="D17" s="244"/>
      <c r="E17" s="244"/>
      <c r="F17" s="244"/>
      <c r="G17" s="244"/>
      <c r="H17" s="244"/>
      <c r="I17" s="244"/>
      <c r="J17" s="244"/>
      <c r="K17" s="245"/>
    </row>
    <row r="18" spans="1:11" ht="15.95" customHeight="1">
      <c r="A18" s="242" t="s">
        <v>196</v>
      </c>
      <c r="B18" s="242"/>
      <c r="C18" s="243" t="s">
        <v>260</v>
      </c>
      <c r="D18" s="244"/>
      <c r="E18" s="244"/>
      <c r="F18" s="244"/>
      <c r="G18" s="244"/>
      <c r="H18" s="244"/>
      <c r="I18" s="244"/>
      <c r="J18" s="244"/>
      <c r="K18" s="245"/>
    </row>
    <row r="19" spans="1:11" ht="15.95" customHeight="1">
      <c r="A19" s="210" t="s">
        <v>25</v>
      </c>
      <c r="B19" s="210"/>
      <c r="C19" s="243" t="s">
        <v>39</v>
      </c>
      <c r="D19" s="244"/>
      <c r="E19" s="244"/>
      <c r="F19" s="244"/>
      <c r="G19" s="244"/>
      <c r="H19" s="244"/>
      <c r="I19" s="244"/>
      <c r="J19" s="244"/>
      <c r="K19" s="245"/>
    </row>
    <row r="20" spans="1:11" ht="15.95" customHeight="1">
      <c r="A20" s="215" t="s">
        <v>38</v>
      </c>
      <c r="B20" s="215"/>
      <c r="C20" s="181" t="s">
        <v>39</v>
      </c>
      <c r="D20" s="182"/>
      <c r="E20" s="182"/>
      <c r="F20" s="182"/>
      <c r="G20" s="182"/>
      <c r="H20" s="182"/>
      <c r="I20" s="182"/>
      <c r="J20" s="182"/>
      <c r="K20" s="183"/>
    </row>
    <row r="21" spans="1:11" ht="15.95" customHeight="1">
      <c r="A21" s="265" t="s">
        <v>50</v>
      </c>
      <c r="B21" s="265"/>
      <c r="C21" s="281" t="s">
        <v>31</v>
      </c>
      <c r="D21" s="180"/>
      <c r="E21" s="7"/>
      <c r="F21" s="7" t="s">
        <v>35</v>
      </c>
      <c r="G21" s="7"/>
      <c r="H21" s="7" t="s">
        <v>59</v>
      </c>
      <c r="I21" s="7"/>
      <c r="J21" s="8"/>
      <c r="K21" s="8"/>
    </row>
    <row r="22" spans="1:11" ht="15.95" customHeight="1">
      <c r="A22" s="266"/>
      <c r="B22" s="266"/>
      <c r="C22" s="261" t="s">
        <v>32</v>
      </c>
      <c r="D22" s="245"/>
      <c r="E22" s="9"/>
      <c r="F22" s="9" t="s">
        <v>36</v>
      </c>
      <c r="G22" s="9"/>
      <c r="H22" s="9" t="s">
        <v>60</v>
      </c>
      <c r="I22" s="9"/>
      <c r="J22" s="10"/>
      <c r="K22" s="10"/>
    </row>
    <row r="23" spans="1:11" ht="15.95" customHeight="1">
      <c r="A23" s="266"/>
      <c r="B23" s="266"/>
      <c r="C23" s="261" t="s">
        <v>34</v>
      </c>
      <c r="D23" s="245"/>
      <c r="E23" s="9"/>
      <c r="F23" s="9" t="s">
        <v>33</v>
      </c>
      <c r="G23" s="9"/>
      <c r="H23" s="9" t="s">
        <v>61</v>
      </c>
      <c r="I23" s="9"/>
      <c r="J23" s="11"/>
      <c r="K23" s="10"/>
    </row>
    <row r="24" spans="1:11" ht="15.95" customHeight="1">
      <c r="A24" s="267"/>
      <c r="B24" s="267"/>
      <c r="C24" s="268" t="s">
        <v>48</v>
      </c>
      <c r="D24" s="183"/>
      <c r="E24" s="13"/>
      <c r="F24" s="13" t="s">
        <v>58</v>
      </c>
      <c r="G24" s="13"/>
      <c r="H24" s="13"/>
      <c r="I24" s="12"/>
      <c r="J24" s="14"/>
      <c r="K24" s="15"/>
    </row>
    <row r="25" spans="1:11" ht="15.95" customHeight="1">
      <c r="A25" s="209" t="s">
        <v>26</v>
      </c>
      <c r="B25" s="251"/>
      <c r="C25" s="288" t="s">
        <v>30</v>
      </c>
      <c r="D25" s="203"/>
      <c r="E25" s="169"/>
      <c r="F25" s="201" t="s">
        <v>53</v>
      </c>
      <c r="G25" s="201"/>
      <c r="H25" s="201" t="s">
        <v>52</v>
      </c>
      <c r="I25" s="188"/>
      <c r="J25" s="201" t="s">
        <v>54</v>
      </c>
      <c r="K25" s="188"/>
    </row>
    <row r="26" spans="1:11" ht="15.95" customHeight="1">
      <c r="A26" s="210"/>
      <c r="B26" s="252"/>
      <c r="C26" s="289" t="s">
        <v>27</v>
      </c>
      <c r="D26" s="290"/>
      <c r="E26" s="291"/>
      <c r="F26" s="256"/>
      <c r="G26" s="256"/>
      <c r="H26" s="256"/>
      <c r="I26" s="256"/>
      <c r="J26" s="256"/>
      <c r="K26" s="256"/>
    </row>
    <row r="27" spans="1:11" ht="15.95" customHeight="1">
      <c r="A27" s="210"/>
      <c r="B27" s="252"/>
      <c r="C27" s="261" t="s">
        <v>37</v>
      </c>
      <c r="D27" s="292"/>
      <c r="E27" s="214"/>
      <c r="F27" s="249"/>
      <c r="G27" s="249"/>
      <c r="H27" s="249"/>
      <c r="I27" s="249"/>
      <c r="J27" s="249"/>
      <c r="K27" s="249"/>
    </row>
    <row r="28" spans="1:11" ht="15.95" customHeight="1">
      <c r="A28" s="210"/>
      <c r="B28" s="252"/>
      <c r="C28" s="261" t="s">
        <v>49</v>
      </c>
      <c r="D28" s="292"/>
      <c r="E28" s="214"/>
      <c r="F28" s="249"/>
      <c r="G28" s="249"/>
      <c r="H28" s="249"/>
      <c r="I28" s="249"/>
      <c r="J28" s="249"/>
      <c r="K28" s="249"/>
    </row>
    <row r="29" spans="1:11" ht="15.95" customHeight="1">
      <c r="A29" s="236"/>
      <c r="B29" s="253"/>
      <c r="C29" s="268" t="s">
        <v>28</v>
      </c>
      <c r="D29" s="293"/>
      <c r="E29" s="217"/>
      <c r="F29" s="250"/>
      <c r="G29" s="250"/>
      <c r="H29" s="250"/>
      <c r="I29" s="250"/>
      <c r="J29" s="250"/>
      <c r="K29" s="250"/>
    </row>
    <row r="30" spans="1:11" ht="15.95" customHeight="1">
      <c r="A30" s="209" t="s">
        <v>29</v>
      </c>
      <c r="B30" s="209"/>
      <c r="C30" s="233" t="s">
        <v>63</v>
      </c>
      <c r="D30" s="179" t="s">
        <v>68</v>
      </c>
      <c r="E30" s="180"/>
      <c r="F30" s="153" t="s">
        <v>40</v>
      </c>
      <c r="G30" s="180"/>
      <c r="H30" s="269" t="s">
        <v>45</v>
      </c>
      <c r="I30" s="270"/>
      <c r="J30" s="17"/>
      <c r="K30" s="18"/>
    </row>
    <row r="31" spans="1:11" ht="15.95" customHeight="1">
      <c r="A31" s="252"/>
      <c r="B31" s="252"/>
      <c r="C31" s="294"/>
      <c r="D31" s="244" t="s">
        <v>69</v>
      </c>
      <c r="E31" s="245"/>
      <c r="F31" s="213" t="s">
        <v>41</v>
      </c>
      <c r="G31" s="245"/>
      <c r="H31" s="271" t="s">
        <v>46</v>
      </c>
      <c r="I31" s="272"/>
      <c r="J31" s="20"/>
      <c r="K31" s="21"/>
    </row>
    <row r="32" spans="1:11" ht="15.95" customHeight="1">
      <c r="A32" s="252"/>
      <c r="B32" s="252"/>
      <c r="C32" s="294"/>
      <c r="D32" s="244" t="s">
        <v>70</v>
      </c>
      <c r="E32" s="245"/>
      <c r="F32" s="213" t="s">
        <v>241</v>
      </c>
      <c r="G32" s="245"/>
      <c r="H32" s="271" t="s">
        <v>242</v>
      </c>
      <c r="I32" s="272"/>
      <c r="J32" s="20"/>
      <c r="K32" s="21"/>
    </row>
    <row r="33" spans="1:12" ht="15.95" customHeight="1">
      <c r="A33" s="252"/>
      <c r="B33" s="252"/>
      <c r="C33" s="295"/>
      <c r="D33" s="262" t="s">
        <v>71</v>
      </c>
      <c r="E33" s="183"/>
      <c r="F33" s="216" t="s">
        <v>241</v>
      </c>
      <c r="G33" s="183"/>
      <c r="H33" s="254" t="s">
        <v>242</v>
      </c>
      <c r="I33" s="237"/>
      <c r="J33" s="23"/>
      <c r="K33" s="24"/>
    </row>
    <row r="34" spans="1:12" ht="15.95" customHeight="1">
      <c r="A34" s="252"/>
      <c r="B34" s="252"/>
      <c r="C34" s="281" t="s">
        <v>42</v>
      </c>
      <c r="D34" s="286"/>
      <c r="E34" s="287"/>
      <c r="F34" s="273" t="s">
        <v>40</v>
      </c>
      <c r="G34" s="274"/>
      <c r="H34" s="255" t="s">
        <v>45</v>
      </c>
      <c r="I34" s="218"/>
      <c r="J34" s="27"/>
      <c r="K34" s="28"/>
    </row>
    <row r="35" spans="1:12" ht="15.95" customHeight="1">
      <c r="A35" s="253"/>
      <c r="B35" s="253"/>
      <c r="C35" s="216" t="s">
        <v>43</v>
      </c>
      <c r="D35" s="182"/>
      <c r="E35" s="183"/>
      <c r="F35" s="275" t="s">
        <v>44</v>
      </c>
      <c r="G35" s="183"/>
      <c r="H35" s="254" t="s">
        <v>47</v>
      </c>
      <c r="I35" s="237"/>
      <c r="J35" s="23"/>
      <c r="K35" s="24"/>
    </row>
    <row r="36" spans="1:12" ht="15.95" customHeight="1">
      <c r="A36" s="282" t="s">
        <v>51</v>
      </c>
      <c r="B36" s="283"/>
      <c r="C36" s="26" t="s">
        <v>151</v>
      </c>
      <c r="D36" s="52" t="s">
        <v>243</v>
      </c>
      <c r="E36" s="52"/>
      <c r="F36" s="52"/>
      <c r="G36" s="52"/>
      <c r="H36" s="52"/>
      <c r="I36" s="52"/>
      <c r="J36" s="52"/>
      <c r="K36" s="44"/>
      <c r="L36" s="25"/>
    </row>
    <row r="37" spans="1:12" ht="15.95" customHeight="1">
      <c r="A37" s="284"/>
      <c r="B37" s="285"/>
      <c r="C37" s="26" t="s">
        <v>64</v>
      </c>
      <c r="D37" s="52" t="s">
        <v>199</v>
      </c>
      <c r="E37" s="52"/>
      <c r="F37" s="52"/>
      <c r="G37" s="52"/>
      <c r="H37" s="52"/>
      <c r="I37" s="52"/>
      <c r="J37" s="52"/>
      <c r="K37" s="44"/>
      <c r="L37" s="25"/>
    </row>
    <row r="38" spans="1:12" ht="15.95" customHeight="1">
      <c r="A38" s="284"/>
      <c r="B38" s="285"/>
      <c r="C38" s="26" t="s">
        <v>64</v>
      </c>
      <c r="D38" s="52" t="s">
        <v>198</v>
      </c>
      <c r="E38" s="52"/>
      <c r="F38" s="52"/>
      <c r="G38" s="52"/>
      <c r="H38" s="52"/>
      <c r="I38" s="52"/>
      <c r="J38" s="52"/>
      <c r="K38" s="44"/>
      <c r="L38" s="25"/>
    </row>
    <row r="39" spans="1:12" ht="15.95" customHeight="1">
      <c r="A39" s="284"/>
      <c r="B39" s="285"/>
      <c r="C39" s="26" t="s">
        <v>64</v>
      </c>
      <c r="D39" s="52" t="s">
        <v>200</v>
      </c>
      <c r="E39" s="52"/>
      <c r="F39" s="52"/>
      <c r="G39" s="52"/>
      <c r="H39" s="52"/>
      <c r="I39" s="52"/>
      <c r="J39" s="52"/>
      <c r="K39" s="44"/>
      <c r="L39" s="25"/>
    </row>
    <row r="40" spans="1:12" ht="15.95" customHeight="1">
      <c r="A40" s="284"/>
      <c r="B40" s="285"/>
      <c r="C40" s="26" t="s">
        <v>64</v>
      </c>
      <c r="D40" s="52" t="s">
        <v>110</v>
      </c>
      <c r="E40" s="52"/>
      <c r="F40" s="52"/>
      <c r="G40" s="52"/>
      <c r="H40" s="52"/>
      <c r="I40" s="52"/>
      <c r="J40" s="52"/>
      <c r="K40" s="44"/>
      <c r="L40" s="25"/>
    </row>
    <row r="41" spans="1:12" ht="15.95" customHeight="1">
      <c r="A41" s="284"/>
      <c r="B41" s="285"/>
      <c r="C41" s="26"/>
      <c r="D41" s="52" t="s">
        <v>145</v>
      </c>
      <c r="E41" s="52"/>
      <c r="F41" s="52"/>
      <c r="G41" s="52"/>
      <c r="H41" s="52"/>
      <c r="I41" s="52"/>
      <c r="J41" s="52"/>
      <c r="K41" s="44"/>
      <c r="L41" s="25"/>
    </row>
    <row r="42" spans="1:12" ht="15.95" customHeight="1">
      <c r="A42" s="284"/>
      <c r="B42" s="285"/>
      <c r="C42" s="26" t="s">
        <v>64</v>
      </c>
      <c r="D42" s="52" t="s">
        <v>146</v>
      </c>
      <c r="E42" s="52"/>
      <c r="F42" s="52"/>
      <c r="G42" s="52"/>
      <c r="H42" s="52"/>
      <c r="I42" s="52"/>
      <c r="J42" s="52"/>
      <c r="K42" s="44"/>
      <c r="L42" s="25"/>
    </row>
    <row r="43" spans="1:12" ht="15.95" customHeight="1">
      <c r="A43" s="284"/>
      <c r="B43" s="285"/>
      <c r="C43" s="26" t="s">
        <v>64</v>
      </c>
      <c r="D43" s="52" t="s">
        <v>130</v>
      </c>
      <c r="E43" s="52"/>
      <c r="F43" s="52"/>
      <c r="G43" s="52"/>
      <c r="H43" s="52"/>
      <c r="I43" s="52"/>
      <c r="J43" s="52"/>
      <c r="K43" s="44"/>
      <c r="L43" s="25"/>
    </row>
    <row r="44" spans="1:12" ht="15.95" customHeight="1">
      <c r="A44" s="284"/>
      <c r="B44" s="285"/>
      <c r="C44" s="26"/>
      <c r="D44" s="52"/>
      <c r="E44" s="52"/>
      <c r="F44" s="52"/>
      <c r="G44" s="52"/>
      <c r="H44" s="52"/>
      <c r="I44" s="52"/>
      <c r="J44" s="52"/>
      <c r="K44" s="44"/>
      <c r="L44" s="25"/>
    </row>
    <row r="45" spans="1:12" ht="15.95" customHeight="1">
      <c r="A45" s="284"/>
      <c r="B45" s="285"/>
      <c r="C45" s="26"/>
      <c r="D45" s="52"/>
      <c r="E45" s="52"/>
      <c r="F45" s="52"/>
      <c r="G45" s="263"/>
      <c r="H45" s="158"/>
      <c r="I45" s="158"/>
      <c r="J45" s="158"/>
      <c r="K45" s="264"/>
      <c r="L45" s="25"/>
    </row>
    <row r="46" spans="1:12" ht="26.25" customHeight="1">
      <c r="A46" s="284"/>
      <c r="B46" s="285"/>
      <c r="C46" s="26"/>
      <c r="D46" s="52"/>
      <c r="E46" s="52"/>
      <c r="F46" s="52"/>
      <c r="G46" s="263" ph="1"/>
      <c r="H46" s="158" ph="1"/>
      <c r="I46" s="158" ph="1"/>
      <c r="J46" s="158" ph="1"/>
      <c r="K46" s="264" ph="1"/>
      <c r="L46" s="25"/>
    </row>
    <row r="47" spans="1:12" ht="15.95" customHeight="1">
      <c r="A47" s="284"/>
      <c r="B47" s="285"/>
      <c r="C47" s="26"/>
      <c r="D47" s="52"/>
      <c r="E47" s="52"/>
      <c r="F47" s="52"/>
      <c r="G47" s="263"/>
      <c r="H47" s="158"/>
      <c r="I47" s="158"/>
      <c r="J47" s="158"/>
      <c r="K47" s="264"/>
      <c r="L47" s="25"/>
    </row>
    <row r="48" spans="1:12" ht="15.95" customHeight="1">
      <c r="A48" s="284"/>
      <c r="B48" s="285"/>
      <c r="C48" s="26"/>
      <c r="D48" s="52"/>
      <c r="E48" s="52"/>
      <c r="F48" s="52"/>
      <c r="G48" s="263"/>
      <c r="H48" s="158"/>
      <c r="I48" s="158"/>
      <c r="J48" s="158"/>
      <c r="K48" s="264"/>
      <c r="L48" s="25"/>
    </row>
    <row r="49" spans="1:12" ht="15.95" customHeight="1">
      <c r="A49" s="284"/>
      <c r="B49" s="285"/>
      <c r="C49" s="26"/>
      <c r="D49" s="246" t="s">
        <v>22</v>
      </c>
      <c r="E49" s="247"/>
      <c r="F49" s="247"/>
      <c r="G49" s="247"/>
      <c r="H49" s="247"/>
      <c r="I49" s="247"/>
      <c r="J49" s="247"/>
      <c r="K49" s="248"/>
      <c r="L49" s="2"/>
    </row>
    <row r="50" spans="1:12" ht="15.95" customHeight="1">
      <c r="A50" s="284"/>
      <c r="B50" s="285"/>
      <c r="C50" s="26"/>
      <c r="D50" s="52" t="s">
        <v>19</v>
      </c>
      <c r="E50" s="52"/>
      <c r="F50" s="52"/>
      <c r="G50" s="52"/>
      <c r="H50" s="52"/>
      <c r="I50" s="52"/>
      <c r="J50" s="52"/>
      <c r="K50" s="44"/>
      <c r="L50" s="5"/>
    </row>
    <row r="51" spans="1:12" ht="15.95" customHeight="1">
      <c r="A51" s="284"/>
      <c r="B51" s="285"/>
      <c r="C51" s="26"/>
      <c r="D51" s="52" t="s">
        <v>197</v>
      </c>
      <c r="E51" s="52"/>
      <c r="F51" s="52"/>
      <c r="G51" s="52"/>
      <c r="H51" s="52"/>
      <c r="I51" s="52"/>
      <c r="J51" s="52"/>
      <c r="K51" s="44"/>
      <c r="L51" s="5"/>
    </row>
    <row r="52" spans="1:12" ht="15.95" customHeight="1">
      <c r="A52" s="284"/>
      <c r="B52" s="285"/>
      <c r="C52" s="26"/>
      <c r="D52" s="52" t="s">
        <v>20</v>
      </c>
      <c r="E52" s="52"/>
      <c r="F52" s="52"/>
      <c r="G52" s="52"/>
      <c r="H52" s="52"/>
      <c r="I52" s="52"/>
      <c r="J52" s="52"/>
      <c r="K52" s="44"/>
      <c r="L52" s="5"/>
    </row>
    <row r="53" spans="1:12" ht="15.95" customHeight="1">
      <c r="A53" s="284"/>
      <c r="B53" s="285"/>
      <c r="C53" s="26"/>
      <c r="D53" s="52" t="s">
        <v>21</v>
      </c>
      <c r="E53" s="52"/>
      <c r="F53" s="52"/>
      <c r="G53" s="52"/>
      <c r="H53" s="52"/>
      <c r="I53" s="52"/>
      <c r="J53" s="52"/>
      <c r="K53" s="44"/>
      <c r="L53" s="5"/>
    </row>
    <row r="54" spans="1:12">
      <c r="A54" s="279"/>
      <c r="B54" s="280"/>
      <c r="C54" s="53"/>
      <c r="D54" s="54" t="s">
        <v>65</v>
      </c>
      <c r="E54" s="55"/>
      <c r="F54" s="55"/>
      <c r="G54" s="55"/>
      <c r="H54" s="55"/>
      <c r="I54" s="55"/>
      <c r="J54" s="55"/>
      <c r="K54" s="56"/>
    </row>
  </sheetData>
  <mergeCells count="77">
    <mergeCell ref="C34:E34"/>
    <mergeCell ref="C35:E35"/>
    <mergeCell ref="C25:E25"/>
    <mergeCell ref="C26:E26"/>
    <mergeCell ref="C27:E27"/>
    <mergeCell ref="C28:E28"/>
    <mergeCell ref="C29:E29"/>
    <mergeCell ref="C30:C33"/>
    <mergeCell ref="D31:E31"/>
    <mergeCell ref="C6:D6"/>
    <mergeCell ref="C7:D10"/>
    <mergeCell ref="C16:K16"/>
    <mergeCell ref="C17:K17"/>
    <mergeCell ref="C19:K19"/>
    <mergeCell ref="G46:K46"/>
    <mergeCell ref="G47:K47"/>
    <mergeCell ref="G45:K45"/>
    <mergeCell ref="A16:B16"/>
    <mergeCell ref="A17:B17"/>
    <mergeCell ref="A19:B19"/>
    <mergeCell ref="H33:I33"/>
    <mergeCell ref="A30:B35"/>
    <mergeCell ref="F30:G30"/>
    <mergeCell ref="F31:G31"/>
    <mergeCell ref="F33:G33"/>
    <mergeCell ref="F34:G34"/>
    <mergeCell ref="F35:G35"/>
    <mergeCell ref="C20:K20"/>
    <mergeCell ref="C21:D21"/>
    <mergeCell ref="A36:B54"/>
    <mergeCell ref="C23:D23"/>
    <mergeCell ref="C24:D24"/>
    <mergeCell ref="H30:I30"/>
    <mergeCell ref="H31:I31"/>
    <mergeCell ref="H32:I32"/>
    <mergeCell ref="H1:K1"/>
    <mergeCell ref="A11:K12"/>
    <mergeCell ref="A14:K14"/>
    <mergeCell ref="F28:G28"/>
    <mergeCell ref="A6:B6"/>
    <mergeCell ref="A7:B10"/>
    <mergeCell ref="C22:D22"/>
    <mergeCell ref="H26:I26"/>
    <mergeCell ref="F27:G27"/>
    <mergeCell ref="H27:I27"/>
    <mergeCell ref="F26:G26"/>
    <mergeCell ref="H28:I28"/>
    <mergeCell ref="H25:I25"/>
    <mergeCell ref="A21:B24"/>
    <mergeCell ref="A20:B20"/>
    <mergeCell ref="F25:G25"/>
    <mergeCell ref="F3:G3"/>
    <mergeCell ref="H4:K4"/>
    <mergeCell ref="H5:K5"/>
    <mergeCell ref="H6:K6"/>
    <mergeCell ref="H7:K7"/>
    <mergeCell ref="D49:K49"/>
    <mergeCell ref="J28:K28"/>
    <mergeCell ref="J29:K29"/>
    <mergeCell ref="A25:B29"/>
    <mergeCell ref="H35:I35"/>
    <mergeCell ref="J27:K27"/>
    <mergeCell ref="H34:I34"/>
    <mergeCell ref="J25:K25"/>
    <mergeCell ref="J26:K26"/>
    <mergeCell ref="D32:E32"/>
    <mergeCell ref="D33:E33"/>
    <mergeCell ref="D30:E30"/>
    <mergeCell ref="F29:G29"/>
    <mergeCell ref="H29:I29"/>
    <mergeCell ref="F32:G32"/>
    <mergeCell ref="G48:K48"/>
    <mergeCell ref="H8:K8"/>
    <mergeCell ref="H9:K9"/>
    <mergeCell ref="H10:K10"/>
    <mergeCell ref="A18:B18"/>
    <mergeCell ref="C18:K18"/>
  </mergeCells>
  <phoneticPr fontId="1"/>
  <dataValidations count="1">
    <dataValidation type="list" allowBlank="1" showInputMessage="1" showErrorMessage="1" sqref="E21:E24 G21:G24 I21:I23">
      <formula1>$M$13</formula1>
    </dataValidation>
  </dataValidations>
  <pageMargins left="0.75" right="0.34" top="0.37" bottom="0.26" header="0.37" footer="0.24"/>
  <pageSetup paperSize="256" scale="95"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J61"/>
  <sheetViews>
    <sheetView view="pageBreakPreview" zoomScale="60" zoomScaleNormal="100" workbookViewId="0">
      <selection activeCell="N36" sqref="N36"/>
    </sheetView>
  </sheetViews>
  <sheetFormatPr defaultRowHeight="13.5"/>
  <cols>
    <col min="1" max="1" width="18.5" style="3" customWidth="1"/>
    <col min="2" max="2" width="7.5" style="3" customWidth="1"/>
    <col min="3" max="10" width="8.125" style="3" customWidth="1"/>
    <col min="11" max="16384" width="9" style="3"/>
  </cols>
  <sheetData>
    <row r="1" spans="1:10" ht="24">
      <c r="A1" s="330" t="s">
        <v>192</v>
      </c>
      <c r="B1" s="330"/>
      <c r="C1" s="330"/>
      <c r="D1" s="330"/>
      <c r="E1" s="330"/>
      <c r="F1" s="330"/>
      <c r="G1" s="330"/>
      <c r="H1" s="330"/>
      <c r="I1" s="330"/>
      <c r="J1" s="330"/>
    </row>
    <row r="2" spans="1:10" ht="8.25" customHeight="1" thickBot="1">
      <c r="A2" s="59"/>
      <c r="B2" s="59"/>
      <c r="C2" s="59"/>
      <c r="D2" s="59"/>
      <c r="E2" s="59"/>
      <c r="F2" s="59"/>
      <c r="G2" s="59"/>
      <c r="H2" s="59"/>
      <c r="I2" s="59"/>
      <c r="J2" s="59"/>
    </row>
    <row r="3" spans="1:10" ht="17.25" customHeight="1">
      <c r="A3" s="61" t="s">
        <v>193</v>
      </c>
      <c r="B3" s="332"/>
      <c r="C3" s="332"/>
      <c r="D3" s="332"/>
      <c r="E3" s="332"/>
      <c r="F3" s="332"/>
      <c r="G3" s="332"/>
      <c r="H3" s="332"/>
      <c r="I3" s="332"/>
      <c r="J3" s="333"/>
    </row>
    <row r="4" spans="1:10" ht="27" customHeight="1">
      <c r="A4" s="62" t="s">
        <v>1</v>
      </c>
      <c r="B4" s="189"/>
      <c r="C4" s="189"/>
      <c r="D4" s="189"/>
      <c r="E4" s="189"/>
      <c r="F4" s="189"/>
      <c r="G4" s="189"/>
      <c r="H4" s="189"/>
      <c r="I4" s="189"/>
      <c r="J4" s="331"/>
    </row>
    <row r="5" spans="1:10" ht="21.95" customHeight="1">
      <c r="A5" s="297" t="s">
        <v>153</v>
      </c>
      <c r="B5" s="57" t="s">
        <v>154</v>
      </c>
      <c r="C5" s="270"/>
      <c r="D5" s="270"/>
      <c r="E5" s="270"/>
      <c r="F5" s="270"/>
      <c r="G5" s="270"/>
      <c r="H5" s="270"/>
      <c r="I5" s="270"/>
      <c r="J5" s="329"/>
    </row>
    <row r="6" spans="1:10" ht="21.95" customHeight="1">
      <c r="A6" s="297"/>
      <c r="B6" s="58" t="s">
        <v>155</v>
      </c>
      <c r="C6" s="237"/>
      <c r="D6" s="237"/>
      <c r="E6" s="237"/>
      <c r="F6" s="15" t="s">
        <v>156</v>
      </c>
      <c r="G6" s="237"/>
      <c r="H6" s="237"/>
      <c r="I6" s="237"/>
      <c r="J6" s="328"/>
    </row>
    <row r="7" spans="1:10" ht="21.95" customHeight="1">
      <c r="A7" s="297" t="s">
        <v>9</v>
      </c>
      <c r="B7" s="316" t="s">
        <v>183</v>
      </c>
      <c r="C7" s="316"/>
      <c r="D7" s="316"/>
      <c r="E7" s="316"/>
      <c r="F7" s="316"/>
      <c r="G7" s="316"/>
      <c r="H7" s="316"/>
      <c r="I7" s="316"/>
      <c r="J7" s="317"/>
    </row>
    <row r="8" spans="1:10" ht="21.95" customHeight="1">
      <c r="A8" s="297"/>
      <c r="B8" s="314" t="s">
        <v>184</v>
      </c>
      <c r="C8" s="314"/>
      <c r="D8" s="314"/>
      <c r="E8" s="314"/>
      <c r="F8" s="314"/>
      <c r="G8" s="314"/>
      <c r="H8" s="314"/>
      <c r="I8" s="314"/>
      <c r="J8" s="315"/>
    </row>
    <row r="9" spans="1:10" ht="21.95" customHeight="1">
      <c r="A9" s="297" t="s">
        <v>157</v>
      </c>
      <c r="B9" s="57" t="s">
        <v>160</v>
      </c>
      <c r="C9" s="63" t="s">
        <v>165</v>
      </c>
      <c r="D9" s="63" t="s">
        <v>165</v>
      </c>
      <c r="E9" s="63" t="s">
        <v>165</v>
      </c>
      <c r="F9" s="63" t="s">
        <v>165</v>
      </c>
      <c r="G9" s="63" t="s">
        <v>165</v>
      </c>
      <c r="H9" s="63" t="s">
        <v>165</v>
      </c>
      <c r="I9" s="63" t="s">
        <v>165</v>
      </c>
      <c r="J9" s="64" t="s">
        <v>165</v>
      </c>
    </row>
    <row r="10" spans="1:10" ht="21.95" customHeight="1">
      <c r="A10" s="297"/>
      <c r="B10" s="58" t="s">
        <v>157</v>
      </c>
      <c r="C10" s="15"/>
      <c r="D10" s="15"/>
      <c r="E10" s="15"/>
      <c r="F10" s="15"/>
      <c r="G10" s="15"/>
      <c r="H10" s="15"/>
      <c r="I10" s="15"/>
      <c r="J10" s="65"/>
    </row>
    <row r="11" spans="1:10" ht="21.95" customHeight="1">
      <c r="A11" s="297" t="s">
        <v>158</v>
      </c>
      <c r="B11" s="41" t="s">
        <v>163</v>
      </c>
      <c r="C11" s="318" t="s">
        <v>164</v>
      </c>
      <c r="D11" s="318"/>
      <c r="E11" s="326" t="s">
        <v>203</v>
      </c>
      <c r="F11" s="327"/>
      <c r="G11" s="318" t="s">
        <v>166</v>
      </c>
      <c r="H11" s="318"/>
      <c r="I11" s="318"/>
      <c r="J11" s="319"/>
    </row>
    <row r="12" spans="1:10" ht="21.95" customHeight="1">
      <c r="A12" s="297"/>
      <c r="B12" s="57" t="s">
        <v>161</v>
      </c>
      <c r="C12" s="251"/>
      <c r="D12" s="251"/>
      <c r="E12" s="251"/>
      <c r="F12" s="251"/>
      <c r="G12" s="318"/>
      <c r="H12" s="318"/>
      <c r="I12" s="318"/>
      <c r="J12" s="319"/>
    </row>
    <row r="13" spans="1:10" ht="21.95" customHeight="1">
      <c r="A13" s="297"/>
      <c r="B13" s="58" t="s">
        <v>162</v>
      </c>
      <c r="C13" s="253"/>
      <c r="D13" s="253"/>
      <c r="E13" s="253"/>
      <c r="F13" s="253"/>
      <c r="G13" s="318"/>
      <c r="H13" s="318"/>
      <c r="I13" s="318"/>
      <c r="J13" s="319"/>
    </row>
    <row r="14" spans="1:10" ht="21.95" customHeight="1">
      <c r="A14" s="297" t="s">
        <v>159</v>
      </c>
      <c r="B14" s="321" t="s">
        <v>167</v>
      </c>
      <c r="C14" s="322"/>
      <c r="D14" s="323"/>
      <c r="E14" s="270" t="s">
        <v>168</v>
      </c>
      <c r="F14" s="270"/>
      <c r="G14" s="270"/>
      <c r="H14" s="270" t="s">
        <v>171</v>
      </c>
      <c r="I14" s="270"/>
      <c r="J14" s="329"/>
    </row>
    <row r="15" spans="1:10" ht="21.95" customHeight="1">
      <c r="A15" s="297"/>
      <c r="B15" s="194"/>
      <c r="C15" s="324"/>
      <c r="D15" s="195"/>
      <c r="E15" s="272" t="s">
        <v>169</v>
      </c>
      <c r="F15" s="272"/>
      <c r="G15" s="272"/>
      <c r="H15" s="272" t="s">
        <v>172</v>
      </c>
      <c r="I15" s="272"/>
      <c r="J15" s="320"/>
    </row>
    <row r="16" spans="1:10" ht="21.95" customHeight="1">
      <c r="A16" s="297"/>
      <c r="B16" s="196"/>
      <c r="C16" s="325"/>
      <c r="D16" s="197"/>
      <c r="E16" s="237" t="s">
        <v>170</v>
      </c>
      <c r="F16" s="237"/>
      <c r="G16" s="237"/>
      <c r="H16" s="237" t="s">
        <v>173</v>
      </c>
      <c r="I16" s="237"/>
      <c r="J16" s="328"/>
    </row>
    <row r="17" spans="1:10" ht="21.95" customHeight="1">
      <c r="A17" s="297"/>
      <c r="B17" s="302" t="s">
        <v>174</v>
      </c>
      <c r="C17" s="302"/>
      <c r="D17" s="302"/>
      <c r="E17" s="316" t="s">
        <v>165</v>
      </c>
      <c r="F17" s="316"/>
      <c r="G17" s="316"/>
      <c r="H17" s="316"/>
      <c r="I17" s="316"/>
      <c r="J17" s="317"/>
    </row>
    <row r="18" spans="1:10" ht="21.95" customHeight="1">
      <c r="A18" s="297"/>
      <c r="B18" s="296" t="s">
        <v>175</v>
      </c>
      <c r="C18" s="296"/>
      <c r="D18" s="296"/>
      <c r="E18" s="312" t="s">
        <v>165</v>
      </c>
      <c r="F18" s="312"/>
      <c r="G18" s="312"/>
      <c r="H18" s="312"/>
      <c r="I18" s="312"/>
      <c r="J18" s="313"/>
    </row>
    <row r="19" spans="1:10" ht="21.95" customHeight="1">
      <c r="A19" s="297"/>
      <c r="B19" s="296" t="s">
        <v>176</v>
      </c>
      <c r="C19" s="296"/>
      <c r="D19" s="296"/>
      <c r="E19" s="312" t="s">
        <v>180</v>
      </c>
      <c r="F19" s="312"/>
      <c r="G19" s="312"/>
      <c r="H19" s="312"/>
      <c r="I19" s="312"/>
      <c r="J19" s="313"/>
    </row>
    <row r="20" spans="1:10" ht="21.95" customHeight="1">
      <c r="A20" s="297"/>
      <c r="B20" s="296" t="s">
        <v>177</v>
      </c>
      <c r="C20" s="296"/>
      <c r="D20" s="296"/>
      <c r="E20" s="312" t="s">
        <v>181</v>
      </c>
      <c r="F20" s="312"/>
      <c r="G20" s="312"/>
      <c r="H20" s="312"/>
      <c r="I20" s="312"/>
      <c r="J20" s="313"/>
    </row>
    <row r="21" spans="1:10" ht="21.95" customHeight="1">
      <c r="A21" s="297"/>
      <c r="B21" s="296" t="s">
        <v>178</v>
      </c>
      <c r="C21" s="296"/>
      <c r="D21" s="296"/>
      <c r="E21" s="312" t="s">
        <v>165</v>
      </c>
      <c r="F21" s="312"/>
      <c r="G21" s="312"/>
      <c r="H21" s="312"/>
      <c r="I21" s="312"/>
      <c r="J21" s="313"/>
    </row>
    <row r="22" spans="1:10" ht="21.95" customHeight="1">
      <c r="A22" s="297"/>
      <c r="B22" s="296" t="s">
        <v>179</v>
      </c>
      <c r="C22" s="296"/>
      <c r="D22" s="296"/>
      <c r="E22" s="312" t="s">
        <v>182</v>
      </c>
      <c r="F22" s="312"/>
      <c r="G22" s="312"/>
      <c r="H22" s="312"/>
      <c r="I22" s="312"/>
      <c r="J22" s="313"/>
    </row>
    <row r="23" spans="1:10" ht="21.95" customHeight="1">
      <c r="A23" s="297"/>
      <c r="B23" s="301" t="s">
        <v>51</v>
      </c>
      <c r="C23" s="301"/>
      <c r="D23" s="301"/>
      <c r="E23" s="314"/>
      <c r="F23" s="314"/>
      <c r="G23" s="314"/>
      <c r="H23" s="314"/>
      <c r="I23" s="314"/>
      <c r="J23" s="315"/>
    </row>
    <row r="24" spans="1:10" ht="21.95" customHeight="1">
      <c r="A24" s="297" t="s">
        <v>185</v>
      </c>
      <c r="B24" s="302" t="s">
        <v>186</v>
      </c>
      <c r="C24" s="302"/>
      <c r="D24" s="302"/>
      <c r="E24" s="308" t="s">
        <v>244</v>
      </c>
      <c r="F24" s="309"/>
      <c r="G24" s="309"/>
      <c r="H24" s="309"/>
      <c r="I24" s="309"/>
      <c r="J24" s="310"/>
    </row>
    <row r="25" spans="1:10" ht="21.95" customHeight="1">
      <c r="A25" s="297"/>
      <c r="B25" s="296" t="s">
        <v>187</v>
      </c>
      <c r="C25" s="296"/>
      <c r="D25" s="296"/>
      <c r="E25" s="298" t="s">
        <v>245</v>
      </c>
      <c r="F25" s="299"/>
      <c r="G25" s="299"/>
      <c r="H25" s="299"/>
      <c r="I25" s="299"/>
      <c r="J25" s="300"/>
    </row>
    <row r="26" spans="1:10" ht="21.95" customHeight="1">
      <c r="A26" s="297"/>
      <c r="B26" s="296" t="s">
        <v>188</v>
      </c>
      <c r="C26" s="296"/>
      <c r="D26" s="296"/>
      <c r="E26" s="298" t="s">
        <v>246</v>
      </c>
      <c r="F26" s="299"/>
      <c r="G26" s="299"/>
      <c r="H26" s="299"/>
      <c r="I26" s="299"/>
      <c r="J26" s="300"/>
    </row>
    <row r="27" spans="1:10" ht="21.95" customHeight="1">
      <c r="A27" s="297"/>
      <c r="B27" s="311" t="s">
        <v>189</v>
      </c>
      <c r="C27" s="311"/>
      <c r="D27" s="311"/>
      <c r="E27" s="298" t="s">
        <v>247</v>
      </c>
      <c r="F27" s="299"/>
      <c r="G27" s="299"/>
      <c r="H27" s="299"/>
      <c r="I27" s="299"/>
      <c r="J27" s="300"/>
    </row>
    <row r="28" spans="1:10" ht="21.95" customHeight="1">
      <c r="A28" s="297"/>
      <c r="B28" s="296" t="s">
        <v>194</v>
      </c>
      <c r="C28" s="296"/>
      <c r="D28" s="296"/>
      <c r="E28" s="298" t="s">
        <v>248</v>
      </c>
      <c r="F28" s="299"/>
      <c r="G28" s="299"/>
      <c r="H28" s="299"/>
      <c r="I28" s="299"/>
      <c r="J28" s="300"/>
    </row>
    <row r="29" spans="1:10" ht="21.95" customHeight="1">
      <c r="A29" s="297"/>
      <c r="B29" s="296" t="s">
        <v>190</v>
      </c>
      <c r="C29" s="296"/>
      <c r="D29" s="296"/>
      <c r="E29" s="298" t="s">
        <v>249</v>
      </c>
      <c r="F29" s="299"/>
      <c r="G29" s="299"/>
      <c r="H29" s="299"/>
      <c r="I29" s="299"/>
      <c r="J29" s="300"/>
    </row>
    <row r="30" spans="1:10" ht="21.95" customHeight="1">
      <c r="A30" s="297"/>
      <c r="B30" s="301" t="s">
        <v>191</v>
      </c>
      <c r="C30" s="301"/>
      <c r="D30" s="301"/>
      <c r="E30" s="305"/>
      <c r="F30" s="306"/>
      <c r="G30" s="306"/>
      <c r="H30" s="306"/>
      <c r="I30" s="306"/>
      <c r="J30" s="307"/>
    </row>
    <row r="31" spans="1:10" ht="21.95" customHeight="1">
      <c r="A31" s="334" t="s">
        <v>202</v>
      </c>
      <c r="B31" s="189"/>
      <c r="C31" s="189"/>
      <c r="D31" s="189"/>
      <c r="E31" s="189"/>
      <c r="F31" s="189"/>
      <c r="G31" s="189"/>
      <c r="H31" s="189"/>
      <c r="I31" s="189"/>
      <c r="J31" s="331"/>
    </row>
    <row r="32" spans="1:10" ht="21.95" customHeight="1">
      <c r="A32" s="335"/>
      <c r="B32" s="189"/>
      <c r="C32" s="189"/>
      <c r="D32" s="189"/>
      <c r="E32" s="189"/>
      <c r="F32" s="189"/>
      <c r="G32" s="189"/>
      <c r="H32" s="189"/>
      <c r="I32" s="189"/>
      <c r="J32" s="331"/>
    </row>
    <row r="33" spans="1:10" ht="21.95" customHeight="1">
      <c r="A33" s="335"/>
      <c r="B33" s="189"/>
      <c r="C33" s="189"/>
      <c r="D33" s="189"/>
      <c r="E33" s="189"/>
      <c r="F33" s="189"/>
      <c r="G33" s="189"/>
      <c r="H33" s="189"/>
      <c r="I33" s="189"/>
      <c r="J33" s="331"/>
    </row>
    <row r="34" spans="1:10" ht="21.95" customHeight="1">
      <c r="A34" s="335"/>
      <c r="B34" s="189"/>
      <c r="C34" s="189"/>
      <c r="D34" s="189"/>
      <c r="E34" s="189"/>
      <c r="F34" s="189"/>
      <c r="G34" s="189"/>
      <c r="H34" s="189"/>
      <c r="I34" s="189"/>
      <c r="J34" s="331"/>
    </row>
    <row r="35" spans="1:10" ht="21.95" customHeight="1">
      <c r="A35" s="334" t="s">
        <v>236</v>
      </c>
      <c r="B35" s="189"/>
      <c r="C35" s="189"/>
      <c r="D35" s="189"/>
      <c r="E35" s="189"/>
      <c r="F35" s="189"/>
      <c r="G35" s="189"/>
      <c r="H35" s="189"/>
      <c r="I35" s="189"/>
      <c r="J35" s="331"/>
    </row>
    <row r="36" spans="1:10" ht="21.95" customHeight="1">
      <c r="A36" s="335"/>
      <c r="B36" s="189"/>
      <c r="C36" s="189"/>
      <c r="D36" s="189"/>
      <c r="E36" s="189"/>
      <c r="F36" s="189"/>
      <c r="G36" s="189"/>
      <c r="H36" s="189"/>
      <c r="I36" s="189"/>
      <c r="J36" s="331"/>
    </row>
    <row r="37" spans="1:10" ht="21.95" customHeight="1">
      <c r="A37" s="335"/>
      <c r="B37" s="189"/>
      <c r="C37" s="189"/>
      <c r="D37" s="189"/>
      <c r="E37" s="189"/>
      <c r="F37" s="189"/>
      <c r="G37" s="189"/>
      <c r="H37" s="189"/>
      <c r="I37" s="189"/>
      <c r="J37" s="331"/>
    </row>
    <row r="38" spans="1:10" ht="14.25" thickBot="1">
      <c r="A38" s="336"/>
      <c r="B38" s="189"/>
      <c r="C38" s="189"/>
      <c r="D38" s="189"/>
      <c r="E38" s="189"/>
      <c r="F38" s="189"/>
      <c r="G38" s="189"/>
      <c r="H38" s="189"/>
      <c r="I38" s="189"/>
      <c r="J38" s="331"/>
    </row>
    <row r="39" spans="1:10">
      <c r="A39" s="303" t="s">
        <v>201</v>
      </c>
      <c r="B39" s="304"/>
      <c r="C39" s="304"/>
      <c r="D39" s="304"/>
      <c r="E39" s="304"/>
      <c r="F39" s="304"/>
    </row>
    <row r="40" spans="1:10">
      <c r="A40" s="60"/>
    </row>
    <row r="41" spans="1:10">
      <c r="A41" s="60"/>
    </row>
    <row r="42" spans="1:10">
      <c r="A42" s="60"/>
    </row>
    <row r="43" spans="1:10">
      <c r="A43" s="60"/>
    </row>
    <row r="44" spans="1:10">
      <c r="A44" s="60"/>
    </row>
    <row r="45" spans="1:10">
      <c r="A45" s="60"/>
    </row>
    <row r="46" spans="1:10">
      <c r="A46" s="60"/>
    </row>
    <row r="47" spans="1:10">
      <c r="A47" s="60"/>
    </row>
    <row r="48" spans="1:10">
      <c r="A48" s="60"/>
    </row>
    <row r="49" spans="1:1">
      <c r="A49" s="60"/>
    </row>
    <row r="50" spans="1:1">
      <c r="A50" s="60"/>
    </row>
    <row r="51" spans="1:1">
      <c r="A51" s="60"/>
    </row>
    <row r="52" spans="1:1">
      <c r="A52" s="60"/>
    </row>
    <row r="53" spans="1:1">
      <c r="A53" s="60"/>
    </row>
    <row r="54" spans="1:1">
      <c r="A54" s="60"/>
    </row>
    <row r="55" spans="1:1">
      <c r="A55" s="60"/>
    </row>
    <row r="56" spans="1:1">
      <c r="A56" s="60"/>
    </row>
    <row r="57" spans="1:1">
      <c r="A57" s="60"/>
    </row>
    <row r="58" spans="1:1">
      <c r="A58" s="60"/>
    </row>
    <row r="59" spans="1:1">
      <c r="A59" s="60"/>
    </row>
    <row r="60" spans="1:1">
      <c r="A60" s="60"/>
    </row>
    <row r="61" spans="1:1">
      <c r="A61" s="60"/>
    </row>
  </sheetData>
  <mergeCells count="62">
    <mergeCell ref="A1:J1"/>
    <mergeCell ref="B4:J4"/>
    <mergeCell ref="C5:J5"/>
    <mergeCell ref="C6:E6"/>
    <mergeCell ref="G6:J6"/>
    <mergeCell ref="A5:A6"/>
    <mergeCell ref="B3:J3"/>
    <mergeCell ref="C13:D13"/>
    <mergeCell ref="H16:J16"/>
    <mergeCell ref="A14:A23"/>
    <mergeCell ref="B20:D20"/>
    <mergeCell ref="E18:J18"/>
    <mergeCell ref="E19:J19"/>
    <mergeCell ref="H14:J14"/>
    <mergeCell ref="B17:D17"/>
    <mergeCell ref="B18:D18"/>
    <mergeCell ref="B21:D21"/>
    <mergeCell ref="B22:D22"/>
    <mergeCell ref="B23:D23"/>
    <mergeCell ref="E15:G15"/>
    <mergeCell ref="E16:G16"/>
    <mergeCell ref="E13:F13"/>
    <mergeCell ref="E17:J17"/>
    <mergeCell ref="G12:J13"/>
    <mergeCell ref="B7:J7"/>
    <mergeCell ref="A7:A8"/>
    <mergeCell ref="G11:J11"/>
    <mergeCell ref="E12:F12"/>
    <mergeCell ref="C12:D12"/>
    <mergeCell ref="A9:A10"/>
    <mergeCell ref="B8:J8"/>
    <mergeCell ref="C11:D11"/>
    <mergeCell ref="E11:F11"/>
    <mergeCell ref="A39:F39"/>
    <mergeCell ref="E28:J28"/>
    <mergeCell ref="E29:J29"/>
    <mergeCell ref="E30:J30"/>
    <mergeCell ref="E24:J24"/>
    <mergeCell ref="E27:J27"/>
    <mergeCell ref="B27:D27"/>
    <mergeCell ref="E25:J25"/>
    <mergeCell ref="A31:A34"/>
    <mergeCell ref="B31:J34"/>
    <mergeCell ref="A35:A38"/>
    <mergeCell ref="B35:J38"/>
    <mergeCell ref="A24:A30"/>
    <mergeCell ref="B28:D28"/>
    <mergeCell ref="A11:A13"/>
    <mergeCell ref="E26:J26"/>
    <mergeCell ref="B30:D30"/>
    <mergeCell ref="B24:D24"/>
    <mergeCell ref="B25:D25"/>
    <mergeCell ref="B26:D26"/>
    <mergeCell ref="B29:D29"/>
    <mergeCell ref="B19:D19"/>
    <mergeCell ref="E22:J22"/>
    <mergeCell ref="E23:J23"/>
    <mergeCell ref="E21:J21"/>
    <mergeCell ref="E20:J20"/>
    <mergeCell ref="H15:J15"/>
    <mergeCell ref="B14:D16"/>
    <mergeCell ref="E14:G14"/>
  </mergeCells>
  <phoneticPr fontId="1"/>
  <pageMargins left="0.75" right="0.36" top="0.71" bottom="0.28999999999999998" header="0.51200000000000001" footer="0.31"/>
  <pageSetup paperSize="256" scale="99" orientation="portrait"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F29"/>
  <sheetViews>
    <sheetView view="pageBreakPreview" zoomScale="60" zoomScaleNormal="100" workbookViewId="0">
      <selection activeCell="AI7" sqref="AI7"/>
    </sheetView>
  </sheetViews>
  <sheetFormatPr defaultRowHeight="13.5"/>
  <cols>
    <col min="1" max="1" width="12.75" customWidth="1"/>
    <col min="2" max="32" width="4.125" customWidth="1"/>
  </cols>
  <sheetData>
    <row r="1" spans="1:32" ht="27.95" customHeight="1">
      <c r="A1" s="338" t="s">
        <v>261</v>
      </c>
      <c r="B1" s="338"/>
      <c r="C1" s="338"/>
      <c r="D1" s="338"/>
      <c r="E1" s="338"/>
      <c r="F1" s="338"/>
      <c r="G1" s="338"/>
      <c r="H1" s="338"/>
      <c r="I1" s="338"/>
      <c r="J1" s="338"/>
      <c r="K1" s="338"/>
      <c r="L1" s="338"/>
      <c r="M1" s="338"/>
      <c r="N1" s="338"/>
      <c r="O1" s="338"/>
      <c r="P1" s="338"/>
      <c r="Q1" s="338"/>
      <c r="R1" s="339"/>
      <c r="S1" s="339"/>
      <c r="T1" s="339"/>
      <c r="U1" s="339"/>
      <c r="V1" s="339"/>
      <c r="W1" s="339"/>
      <c r="X1" s="339"/>
      <c r="Y1" s="339"/>
      <c r="Z1" s="339"/>
      <c r="AA1" s="339"/>
      <c r="AB1" s="339"/>
      <c r="AC1" s="339"/>
      <c r="AD1" s="339"/>
      <c r="AE1" s="339"/>
      <c r="AF1" s="339"/>
    </row>
    <row r="2" spans="1:32" ht="27.95" customHeight="1">
      <c r="A2" s="69" t="s">
        <v>160</v>
      </c>
      <c r="B2" s="69">
        <v>1</v>
      </c>
      <c r="C2" s="69">
        <v>2</v>
      </c>
      <c r="D2" s="69">
        <v>3</v>
      </c>
      <c r="E2" s="69">
        <v>4</v>
      </c>
      <c r="F2" s="69">
        <v>5</v>
      </c>
      <c r="G2" s="69">
        <v>6</v>
      </c>
      <c r="H2" s="69">
        <v>7</v>
      </c>
      <c r="I2" s="69">
        <v>8</v>
      </c>
      <c r="J2" s="69">
        <v>9</v>
      </c>
      <c r="K2" s="69">
        <v>10</v>
      </c>
      <c r="L2" s="69">
        <v>11</v>
      </c>
      <c r="M2" s="69">
        <v>12</v>
      </c>
      <c r="N2" s="69">
        <v>13</v>
      </c>
      <c r="O2" s="69">
        <v>14</v>
      </c>
      <c r="P2" s="69">
        <v>15</v>
      </c>
      <c r="Q2" s="69">
        <v>16</v>
      </c>
      <c r="R2" s="69">
        <v>17</v>
      </c>
      <c r="S2" s="69">
        <v>18</v>
      </c>
      <c r="T2" s="69">
        <v>19</v>
      </c>
      <c r="U2" s="69">
        <v>20</v>
      </c>
      <c r="V2" s="69">
        <v>21</v>
      </c>
      <c r="W2" s="69">
        <v>22</v>
      </c>
      <c r="X2" s="69">
        <v>23</v>
      </c>
      <c r="Y2" s="69">
        <v>24</v>
      </c>
      <c r="Z2" s="69">
        <v>25</v>
      </c>
      <c r="AA2" s="69">
        <v>26</v>
      </c>
      <c r="AB2" s="69">
        <v>27</v>
      </c>
      <c r="AC2" s="69">
        <v>28</v>
      </c>
      <c r="AD2" s="69">
        <v>29</v>
      </c>
      <c r="AE2" s="69">
        <v>30</v>
      </c>
      <c r="AF2" s="69">
        <v>31</v>
      </c>
    </row>
    <row r="3" spans="1:32" ht="27.95" customHeight="1">
      <c r="A3" s="70" t="s">
        <v>204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1:32" ht="27.95" customHeight="1">
      <c r="A4" s="7" t="s">
        <v>31</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row>
    <row r="5" spans="1:32" ht="27.95" customHeight="1">
      <c r="A5" s="75" t="s">
        <v>32</v>
      </c>
      <c r="B5" s="76"/>
      <c r="C5" s="76"/>
      <c r="D5" s="76"/>
      <c r="E5" s="76"/>
      <c r="F5" s="77"/>
      <c r="G5" s="76"/>
      <c r="H5" s="76"/>
      <c r="I5" s="76"/>
      <c r="J5" s="76"/>
      <c r="K5" s="76"/>
      <c r="L5" s="76"/>
      <c r="M5" s="76"/>
      <c r="N5" s="76"/>
      <c r="O5" s="76"/>
      <c r="P5" s="76"/>
      <c r="Q5" s="76"/>
      <c r="R5" s="76"/>
      <c r="S5" s="76"/>
      <c r="T5" s="76"/>
      <c r="U5" s="76"/>
      <c r="V5" s="76"/>
      <c r="W5" s="76"/>
      <c r="X5" s="76"/>
      <c r="Y5" s="76"/>
      <c r="Z5" s="76"/>
      <c r="AA5" s="76"/>
      <c r="AB5" s="76"/>
      <c r="AC5" s="76"/>
      <c r="AD5" s="76"/>
      <c r="AE5" s="76"/>
      <c r="AF5" s="76"/>
    </row>
    <row r="6" spans="1:32" ht="27.95" customHeight="1">
      <c r="A6" s="9" t="s">
        <v>34</v>
      </c>
      <c r="B6" s="73"/>
      <c r="C6" s="73"/>
      <c r="D6" s="73"/>
      <c r="E6" s="73"/>
      <c r="F6" s="66"/>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27.95" customHeight="1">
      <c r="A7" s="75" t="s">
        <v>48</v>
      </c>
      <c r="B7" s="76"/>
      <c r="C7" s="76"/>
      <c r="D7" s="76"/>
      <c r="E7" s="76"/>
      <c r="F7" s="77"/>
      <c r="G7" s="76"/>
      <c r="H7" s="76"/>
      <c r="I7" s="76"/>
      <c r="J7" s="76"/>
      <c r="K7" s="76"/>
      <c r="L7" s="76"/>
      <c r="M7" s="76"/>
      <c r="N7" s="76"/>
      <c r="O7" s="76"/>
      <c r="P7" s="76"/>
      <c r="Q7" s="76"/>
      <c r="R7" s="76"/>
      <c r="S7" s="76"/>
      <c r="T7" s="76"/>
      <c r="U7" s="76"/>
      <c r="V7" s="76"/>
      <c r="W7" s="76"/>
      <c r="X7" s="76"/>
      <c r="Y7" s="76"/>
      <c r="Z7" s="76"/>
      <c r="AA7" s="76"/>
      <c r="AB7" s="76"/>
      <c r="AC7" s="76"/>
      <c r="AD7" s="76"/>
      <c r="AE7" s="76"/>
      <c r="AF7" s="76"/>
    </row>
    <row r="8" spans="1:32" ht="27.95" customHeight="1">
      <c r="A8" s="9" t="s">
        <v>35</v>
      </c>
      <c r="B8" s="73"/>
      <c r="C8" s="73"/>
      <c r="D8" s="73"/>
      <c r="E8" s="73"/>
      <c r="F8" s="66"/>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27.95" customHeight="1">
      <c r="A9" s="75" t="s">
        <v>36</v>
      </c>
      <c r="B9" s="76"/>
      <c r="C9" s="76"/>
      <c r="D9" s="76"/>
      <c r="E9" s="76"/>
      <c r="F9" s="78"/>
      <c r="G9" s="76"/>
      <c r="H9" s="76"/>
      <c r="I9" s="76"/>
      <c r="J9" s="76"/>
      <c r="K9" s="76"/>
      <c r="L9" s="76"/>
      <c r="M9" s="76"/>
      <c r="N9" s="76"/>
      <c r="O9" s="76"/>
      <c r="P9" s="76"/>
      <c r="Q9" s="76"/>
      <c r="R9" s="76"/>
      <c r="S9" s="76"/>
      <c r="T9" s="76"/>
      <c r="U9" s="76"/>
      <c r="V9" s="76"/>
      <c r="W9" s="76"/>
      <c r="X9" s="76"/>
      <c r="Y9" s="76"/>
      <c r="Z9" s="76"/>
      <c r="AA9" s="76"/>
      <c r="AB9" s="76"/>
      <c r="AC9" s="76"/>
      <c r="AD9" s="76"/>
      <c r="AE9" s="76"/>
      <c r="AF9" s="76"/>
    </row>
    <row r="10" spans="1:32" ht="27.95" customHeight="1">
      <c r="A10" s="9" t="s">
        <v>33</v>
      </c>
      <c r="B10" s="73"/>
      <c r="C10" s="73"/>
      <c r="D10" s="73"/>
      <c r="E10" s="73"/>
      <c r="F10" s="74"/>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ht="27.95" customHeight="1">
      <c r="A11" s="75" t="s">
        <v>205</v>
      </c>
      <c r="B11" s="76"/>
      <c r="C11" s="76"/>
      <c r="D11" s="76"/>
      <c r="E11" s="76"/>
      <c r="F11" s="78"/>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row>
    <row r="12" spans="1:32" ht="27.95" customHeight="1">
      <c r="A12" s="9" t="s">
        <v>206</v>
      </c>
      <c r="B12" s="73"/>
      <c r="C12" s="73"/>
      <c r="D12" s="73"/>
      <c r="E12" s="73"/>
      <c r="F12" s="74"/>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ht="27.95" customHeight="1">
      <c r="A13" s="75" t="s">
        <v>207</v>
      </c>
      <c r="B13" s="76"/>
      <c r="C13" s="76"/>
      <c r="D13" s="76"/>
      <c r="E13" s="76"/>
      <c r="F13" s="78"/>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row>
    <row r="14" spans="1:32" ht="27.95" customHeight="1">
      <c r="A14" s="13" t="s">
        <v>208</v>
      </c>
      <c r="B14" s="71"/>
      <c r="C14" s="71"/>
      <c r="D14" s="71"/>
      <c r="E14" s="71"/>
      <c r="F14" s="70"/>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ht="27.95" customHeight="1">
      <c r="A15" s="340" t="s">
        <v>209</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row>
    <row r="16" spans="1:32" ht="27.95" customHeight="1">
      <c r="A16" s="341"/>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row>
    <row r="17" spans="1:32" ht="27.95" customHeight="1">
      <c r="A17" s="68" t="s">
        <v>210</v>
      </c>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row>
    <row r="18" spans="1:32" ht="27.95" customHeight="1">
      <c r="A18" s="68" t="s">
        <v>211</v>
      </c>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row>
    <row r="19" spans="1:32" ht="27.95" customHeight="1">
      <c r="A19" s="68" t="s">
        <v>212</v>
      </c>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row>
    <row r="20" spans="1:32" ht="27.95" customHeight="1"/>
    <row r="21" spans="1:32" ht="27.95" customHeight="1"/>
    <row r="22" spans="1:32" ht="27.95" customHeight="1"/>
    <row r="23" spans="1:32" ht="27.95" customHeight="1"/>
    <row r="24" spans="1:32" ht="27.95" customHeight="1"/>
    <row r="25" spans="1:32" ht="27.95" customHeight="1"/>
    <row r="26" spans="1:32" ht="27.95" customHeight="1"/>
    <row r="27" spans="1:32" ht="27.95" customHeight="1"/>
    <row r="28" spans="1:32" ht="27.95" customHeight="1"/>
    <row r="29" spans="1:32" ht="27.95" customHeight="1"/>
  </sheetData>
  <mergeCells count="33">
    <mergeCell ref="A15:A16"/>
    <mergeCell ref="B15:B16"/>
    <mergeCell ref="C15:C16"/>
    <mergeCell ref="D15:D16"/>
    <mergeCell ref="I15:I16"/>
    <mergeCell ref="E15:E16"/>
    <mergeCell ref="F15:F16"/>
    <mergeCell ref="G15:G16"/>
    <mergeCell ref="H15:H16"/>
    <mergeCell ref="N15:N16"/>
    <mergeCell ref="O15:O16"/>
    <mergeCell ref="P15:P16"/>
    <mergeCell ref="Q15:Q16"/>
    <mergeCell ref="J15:J16"/>
    <mergeCell ref="K15:K16"/>
    <mergeCell ref="L15:L16"/>
    <mergeCell ref="M15:M16"/>
    <mergeCell ref="AD15:AD16"/>
    <mergeCell ref="AE15:AE16"/>
    <mergeCell ref="AF15:AF16"/>
    <mergeCell ref="A1:AF1"/>
    <mergeCell ref="Z15:Z16"/>
    <mergeCell ref="AA15:AA16"/>
    <mergeCell ref="AB15:AB16"/>
    <mergeCell ref="AC15:AC16"/>
    <mergeCell ref="V15:V16"/>
    <mergeCell ref="W15:W16"/>
    <mergeCell ref="X15:X16"/>
    <mergeCell ref="Y15:Y16"/>
    <mergeCell ref="R15:R16"/>
    <mergeCell ref="S15:S16"/>
    <mergeCell ref="T15:T16"/>
    <mergeCell ref="U15:U16"/>
  </mergeCells>
  <phoneticPr fontId="1"/>
  <pageMargins left="0.63" right="0.19" top="0.55000000000000004" bottom="0.2" header="0.51200000000000001" footer="0.2"/>
  <pageSetup paperSize="9" scale="95"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showGridLines="0" view="pageBreakPreview" topLeftCell="A40" zoomScale="75" zoomScaleNormal="100" workbookViewId="0">
      <selection activeCell="AU58" sqref="AU58"/>
    </sheetView>
  </sheetViews>
  <sheetFormatPr defaultRowHeight="13.5"/>
  <cols>
    <col min="1" max="43" width="2.625" customWidth="1"/>
  </cols>
  <sheetData>
    <row r="1" spans="3:36">
      <c r="C1" s="377" t="s">
        <v>86</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row>
    <row r="2" spans="3:36">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row>
    <row r="4" spans="3:36">
      <c r="P4" s="364" t="s">
        <v>87</v>
      </c>
      <c r="Q4" s="364"/>
      <c r="R4" s="364"/>
      <c r="S4" s="364"/>
      <c r="T4" s="364"/>
      <c r="U4" s="364"/>
    </row>
    <row r="5" spans="3:36">
      <c r="P5" s="364"/>
      <c r="Q5" s="364"/>
      <c r="R5" s="364"/>
      <c r="S5" s="364"/>
      <c r="T5" s="364"/>
      <c r="U5" s="364"/>
      <c r="AG5" s="379" t="s">
        <v>88</v>
      </c>
      <c r="AH5" s="379"/>
      <c r="AI5" s="379"/>
      <c r="AJ5" s="379"/>
    </row>
    <row r="6" spans="3:36">
      <c r="R6" s="342" t="s">
        <v>131</v>
      </c>
      <c r="S6" s="342"/>
      <c r="AG6" s="379"/>
      <c r="AH6" s="379"/>
      <c r="AI6" s="379"/>
      <c r="AJ6" s="379"/>
    </row>
    <row r="10" spans="3:36">
      <c r="Q10" s="342" t="s">
        <v>89</v>
      </c>
      <c r="R10" s="342"/>
      <c r="S10" s="342"/>
      <c r="T10" s="342"/>
    </row>
    <row r="11" spans="3:36">
      <c r="AE11" s="342" t="s">
        <v>90</v>
      </c>
      <c r="AF11" s="342"/>
    </row>
    <row r="15" spans="3:36">
      <c r="N15" s="354" t="s">
        <v>36</v>
      </c>
      <c r="O15" s="354"/>
      <c r="P15" s="354"/>
      <c r="Q15" s="354"/>
      <c r="R15" s="354"/>
      <c r="S15" s="354"/>
      <c r="T15" s="354"/>
      <c r="U15" s="354"/>
      <c r="V15" s="354"/>
    </row>
    <row r="16" spans="3:36">
      <c r="N16" s="354"/>
      <c r="O16" s="354"/>
      <c r="P16" s="354"/>
      <c r="Q16" s="354"/>
      <c r="R16" s="354"/>
      <c r="S16" s="354"/>
      <c r="T16" s="354"/>
      <c r="U16" s="354"/>
      <c r="V16" s="354"/>
    </row>
    <row r="17" spans="3:30">
      <c r="Q17" s="342" t="s">
        <v>135</v>
      </c>
      <c r="R17" s="342"/>
      <c r="S17" s="342"/>
    </row>
    <row r="20" spans="3:30">
      <c r="V20" s="368" t="s">
        <v>91</v>
      </c>
      <c r="W20" s="368"/>
      <c r="X20" s="368"/>
      <c r="Y20" s="368"/>
    </row>
    <row r="22" spans="3:30">
      <c r="C22" s="364" t="s">
        <v>92</v>
      </c>
      <c r="D22" s="364"/>
      <c r="E22" s="364"/>
      <c r="F22" s="364"/>
      <c r="G22" s="364"/>
      <c r="H22" s="364"/>
      <c r="X22" s="364" t="s">
        <v>94</v>
      </c>
      <c r="Y22" s="368"/>
      <c r="Z22" s="368"/>
      <c r="AA22" s="368"/>
      <c r="AB22" s="368"/>
      <c r="AC22" s="368"/>
      <c r="AD22" s="368"/>
    </row>
    <row r="23" spans="3:30" ht="13.5" customHeight="1">
      <c r="C23" s="364"/>
      <c r="D23" s="364"/>
      <c r="E23" s="364"/>
      <c r="F23" s="364"/>
      <c r="G23" s="364"/>
      <c r="H23" s="364"/>
      <c r="K23" s="342" t="s">
        <v>93</v>
      </c>
      <c r="L23" s="342"/>
      <c r="M23" s="342"/>
      <c r="N23" s="342"/>
      <c r="X23" s="368"/>
      <c r="Y23" s="368"/>
      <c r="Z23" s="368"/>
      <c r="AA23" s="368"/>
      <c r="AB23" s="368"/>
      <c r="AC23" s="368"/>
      <c r="AD23" s="368"/>
    </row>
    <row r="24" spans="3:30">
      <c r="E24" s="342" t="s">
        <v>132</v>
      </c>
      <c r="F24" s="342"/>
      <c r="O24" s="376" t="s">
        <v>95</v>
      </c>
      <c r="P24" s="376"/>
      <c r="Q24" s="376"/>
      <c r="Y24" s="368" t="s">
        <v>136</v>
      </c>
      <c r="Z24" s="368"/>
      <c r="AA24" s="368"/>
      <c r="AB24" s="368"/>
      <c r="AC24" s="368"/>
    </row>
    <row r="25" spans="3:30">
      <c r="O25" s="376"/>
      <c r="P25" s="376"/>
      <c r="Q25" s="376"/>
      <c r="Z25" s="342" t="s">
        <v>133</v>
      </c>
      <c r="AA25" s="342"/>
    </row>
    <row r="26" spans="3:30">
      <c r="J26" s="368" t="s">
        <v>96</v>
      </c>
      <c r="K26" s="368"/>
      <c r="O26" s="376"/>
      <c r="P26" s="376"/>
      <c r="Q26" s="376"/>
    </row>
    <row r="27" spans="3:30">
      <c r="O27" s="376"/>
      <c r="P27" s="376"/>
      <c r="Q27" s="376"/>
    </row>
    <row r="31" spans="3:30">
      <c r="O31" s="368" t="s">
        <v>97</v>
      </c>
      <c r="P31" s="368"/>
    </row>
    <row r="36" spans="8:34">
      <c r="H36" s="364" t="s">
        <v>98</v>
      </c>
      <c r="I36" s="364"/>
      <c r="J36" s="364"/>
      <c r="K36" s="364"/>
      <c r="L36" s="364"/>
      <c r="M36" s="364"/>
      <c r="N36" s="342"/>
    </row>
    <row r="37" spans="8:34">
      <c r="H37" s="364"/>
      <c r="I37" s="364"/>
      <c r="J37" s="364"/>
      <c r="K37" s="364"/>
      <c r="L37" s="364"/>
      <c r="M37" s="364"/>
      <c r="N37" s="342"/>
      <c r="AE37" s="368" t="s">
        <v>99</v>
      </c>
      <c r="AF37" s="368"/>
    </row>
    <row r="38" spans="8:34">
      <c r="J38" s="342" t="s">
        <v>134</v>
      </c>
      <c r="K38" s="342"/>
    </row>
    <row r="39" spans="8:34">
      <c r="P39" s="368" t="s">
        <v>96</v>
      </c>
      <c r="Q39" s="368"/>
    </row>
    <row r="41" spans="8:34">
      <c r="AD41" s="385"/>
      <c r="AE41" s="385"/>
      <c r="AF41" s="385"/>
    </row>
    <row r="42" spans="8:34">
      <c r="M42" s="362" t="s">
        <v>100</v>
      </c>
      <c r="N42" s="362"/>
      <c r="O42" s="362"/>
      <c r="P42" s="362"/>
      <c r="Q42" s="362"/>
      <c r="R42" s="342"/>
    </row>
    <row r="43" spans="8:34" ht="14.25" thickBot="1">
      <c r="M43" s="342"/>
      <c r="N43" s="342"/>
      <c r="O43" s="342"/>
      <c r="P43" s="342"/>
      <c r="Q43" s="342"/>
      <c r="R43" s="342"/>
      <c r="AF43" s="368"/>
      <c r="AG43" s="368"/>
      <c r="AH43" s="368"/>
    </row>
    <row r="44" spans="8:34" ht="14.25" thickBot="1">
      <c r="T44" s="370" t="s">
        <v>101</v>
      </c>
      <c r="V44" s="349" t="s">
        <v>137</v>
      </c>
      <c r="W44" s="349"/>
      <c r="X44" s="349"/>
      <c r="AA44" s="368"/>
      <c r="AB44" s="368"/>
      <c r="AC44" s="368"/>
    </row>
    <row r="45" spans="8:34" ht="14.25" thickBot="1">
      <c r="T45" s="371"/>
      <c r="U45" s="380" t="s">
        <v>102</v>
      </c>
      <c r="V45" s="343" t="s">
        <v>31</v>
      </c>
      <c r="W45" s="344"/>
      <c r="X45" s="345"/>
    </row>
    <row r="46" spans="8:34" ht="14.25" thickBot="1">
      <c r="M46" s="369" t="s">
        <v>103</v>
      </c>
      <c r="N46" s="353"/>
      <c r="T46" s="382" t="s">
        <v>104</v>
      </c>
      <c r="U46" s="380"/>
      <c r="V46" s="343"/>
      <c r="W46" s="344"/>
      <c r="X46" s="345"/>
      <c r="AD46" s="344" t="s">
        <v>105</v>
      </c>
    </row>
    <row r="47" spans="8:34" ht="14.25" thickBot="1">
      <c r="M47" s="343"/>
      <c r="N47" s="345"/>
      <c r="T47" s="382"/>
      <c r="U47" s="380"/>
      <c r="V47" s="343"/>
      <c r="W47" s="344"/>
      <c r="X47" s="345"/>
      <c r="Y47" s="383" t="s">
        <v>139</v>
      </c>
      <c r="Z47" s="384"/>
      <c r="AD47" s="344"/>
    </row>
    <row r="48" spans="8:34" ht="14.25" thickBot="1">
      <c r="M48" s="343"/>
      <c r="N48" s="345"/>
      <c r="T48" s="382"/>
      <c r="U48" s="380"/>
      <c r="V48" s="343"/>
      <c r="W48" s="344"/>
      <c r="X48" s="345"/>
      <c r="Y48" s="383"/>
      <c r="Z48" s="384"/>
      <c r="AD48" s="344"/>
    </row>
    <row r="49" spans="5:37" ht="14.25" thickBot="1">
      <c r="E49" s="351"/>
      <c r="F49" s="351"/>
      <c r="M49" s="346"/>
      <c r="N49" s="348"/>
      <c r="U49" s="380"/>
      <c r="V49" s="343"/>
      <c r="W49" s="344"/>
      <c r="X49" s="345"/>
    </row>
    <row r="50" spans="5:37" ht="14.25" thickBot="1">
      <c r="E50" s="351"/>
      <c r="F50" s="351"/>
      <c r="U50" s="381"/>
      <c r="V50" s="346"/>
      <c r="W50" s="347"/>
      <c r="X50" s="348"/>
    </row>
    <row r="51" spans="5:37">
      <c r="E51" s="351"/>
      <c r="F51" s="351"/>
      <c r="M51" s="352" t="s">
        <v>106</v>
      </c>
      <c r="N51" s="353"/>
      <c r="V51" s="378" t="s">
        <v>138</v>
      </c>
      <c r="W51" s="378"/>
      <c r="X51" s="378"/>
    </row>
    <row r="52" spans="5:37" ht="18" thickBot="1">
      <c r="M52" s="346"/>
      <c r="N52" s="348"/>
      <c r="Q52" s="354" t="s">
        <v>35</v>
      </c>
      <c r="R52" s="354"/>
      <c r="S52" s="354"/>
      <c r="T52" s="354"/>
      <c r="U52" s="354"/>
      <c r="V52" s="354"/>
      <c r="W52" s="43"/>
      <c r="X52" s="43"/>
      <c r="Y52" s="43"/>
    </row>
    <row r="53" spans="5:37" ht="18" thickBot="1">
      <c r="N53" s="368" t="s">
        <v>96</v>
      </c>
      <c r="O53" s="368"/>
      <c r="Q53" s="354"/>
      <c r="R53" s="354"/>
      <c r="S53" s="354"/>
      <c r="T53" s="354"/>
      <c r="U53" s="354"/>
      <c r="V53" s="354"/>
      <c r="W53" s="43"/>
      <c r="X53" s="43"/>
      <c r="Y53" s="43"/>
      <c r="AC53" s="355" t="s">
        <v>107</v>
      </c>
      <c r="AD53" s="355"/>
    </row>
    <row r="54" spans="5:37">
      <c r="M54" s="356" t="s">
        <v>142</v>
      </c>
      <c r="N54" s="357"/>
      <c r="AC54" s="355"/>
      <c r="AD54" s="355"/>
    </row>
    <row r="55" spans="5:37">
      <c r="M55" s="358"/>
      <c r="N55" s="359"/>
      <c r="AC55" s="355"/>
      <c r="AD55" s="355"/>
    </row>
    <row r="56" spans="5:37" ht="14.25" thickBot="1">
      <c r="M56" s="360"/>
      <c r="N56" s="361"/>
      <c r="AC56" s="355"/>
      <c r="AD56" s="355"/>
    </row>
    <row r="57" spans="5:37">
      <c r="P57" s="352" t="s">
        <v>32</v>
      </c>
      <c r="Q57" s="372"/>
      <c r="R57" s="353"/>
      <c r="AC57" s="355"/>
      <c r="AD57" s="355"/>
    </row>
    <row r="58" spans="5:37">
      <c r="P58" s="343"/>
      <c r="Q58" s="344"/>
      <c r="R58" s="345"/>
    </row>
    <row r="59" spans="5:37">
      <c r="H59" s="365" t="s">
        <v>108</v>
      </c>
      <c r="P59" s="343"/>
      <c r="Q59" s="344"/>
      <c r="R59" s="345"/>
      <c r="S59" s="366" t="s">
        <v>140</v>
      </c>
      <c r="T59" s="367"/>
      <c r="U59" s="367"/>
    </row>
    <row r="60" spans="5:37">
      <c r="H60" s="365"/>
      <c r="P60" s="343"/>
      <c r="Q60" s="344"/>
      <c r="R60" s="345"/>
      <c r="S60" s="366"/>
      <c r="T60" s="367"/>
      <c r="U60" s="367"/>
    </row>
    <row r="61" spans="5:37">
      <c r="H61" s="365"/>
      <c r="P61" s="373"/>
      <c r="Q61" s="374"/>
      <c r="R61" s="375"/>
    </row>
    <row r="62" spans="5:37" ht="14.25" thickBot="1">
      <c r="H62" s="365"/>
      <c r="P62" s="48"/>
      <c r="Q62" s="49"/>
      <c r="R62" s="50"/>
      <c r="X62" s="362" t="s">
        <v>143</v>
      </c>
      <c r="Y62" s="362"/>
    </row>
    <row r="63" spans="5:37">
      <c r="H63" s="365"/>
      <c r="P63" s="363" t="s">
        <v>141</v>
      </c>
      <c r="Q63" s="363"/>
      <c r="R63" s="363"/>
      <c r="X63" s="362"/>
      <c r="Y63" s="362"/>
      <c r="AB63" s="342" t="s">
        <v>144</v>
      </c>
      <c r="AC63" s="342"/>
      <c r="AD63" s="342"/>
      <c r="AE63" s="342"/>
      <c r="AF63" s="342"/>
      <c r="AG63" s="342"/>
      <c r="AH63" s="342"/>
      <c r="AI63" s="342"/>
      <c r="AJ63" s="342"/>
      <c r="AK63" s="342"/>
    </row>
    <row r="64" spans="5:37">
      <c r="AB64" s="342"/>
      <c r="AC64" s="342"/>
      <c r="AD64" s="342"/>
      <c r="AE64" s="342"/>
      <c r="AF64" s="342"/>
      <c r="AG64" s="342"/>
      <c r="AH64" s="342"/>
      <c r="AI64" s="342"/>
      <c r="AJ64" s="342"/>
      <c r="AK64" s="342"/>
    </row>
    <row r="65" spans="33:37">
      <c r="AG65" s="350" t="s">
        <v>262</v>
      </c>
      <c r="AH65" s="342"/>
      <c r="AI65" s="342"/>
      <c r="AJ65" s="342"/>
      <c r="AK65" s="342"/>
    </row>
  </sheetData>
  <mergeCells count="48">
    <mergeCell ref="AG5:AJ6"/>
    <mergeCell ref="Q10:T10"/>
    <mergeCell ref="AA44:AC44"/>
    <mergeCell ref="U45:U50"/>
    <mergeCell ref="T46:T48"/>
    <mergeCell ref="Y47:Z48"/>
    <mergeCell ref="AD46:AD48"/>
    <mergeCell ref="AF43:AH43"/>
    <mergeCell ref="AD41:AF41"/>
    <mergeCell ref="C1:AE2"/>
    <mergeCell ref="P4:U5"/>
    <mergeCell ref="J38:K38"/>
    <mergeCell ref="AE37:AF37"/>
    <mergeCell ref="R6:S6"/>
    <mergeCell ref="E24:F24"/>
    <mergeCell ref="AE11:AF11"/>
    <mergeCell ref="N15:V16"/>
    <mergeCell ref="V20:Y20"/>
    <mergeCell ref="C22:H23"/>
    <mergeCell ref="K23:N23"/>
    <mergeCell ref="Q17:S17"/>
    <mergeCell ref="X22:AD23"/>
    <mergeCell ref="Z25:AA25"/>
    <mergeCell ref="O31:P31"/>
    <mergeCell ref="Y24:AC24"/>
    <mergeCell ref="O24:Q27"/>
    <mergeCell ref="J26:K26"/>
    <mergeCell ref="H36:N37"/>
    <mergeCell ref="H59:H63"/>
    <mergeCell ref="S59:U60"/>
    <mergeCell ref="N53:O53"/>
    <mergeCell ref="P39:Q39"/>
    <mergeCell ref="M46:N49"/>
    <mergeCell ref="M42:R43"/>
    <mergeCell ref="T44:T45"/>
    <mergeCell ref="P57:R61"/>
    <mergeCell ref="AB63:AK64"/>
    <mergeCell ref="V45:X50"/>
    <mergeCell ref="V44:X44"/>
    <mergeCell ref="AG65:AK65"/>
    <mergeCell ref="E49:F51"/>
    <mergeCell ref="M51:N52"/>
    <mergeCell ref="Q52:V53"/>
    <mergeCell ref="AC53:AD57"/>
    <mergeCell ref="M54:N56"/>
    <mergeCell ref="X62:Y63"/>
    <mergeCell ref="P63:R63"/>
    <mergeCell ref="V51:X51"/>
  </mergeCells>
  <phoneticPr fontId="1"/>
  <pageMargins left="0.31" right="0.16" top="0.3" bottom="0.2" header="0.28000000000000003" footer="0.2"/>
  <pageSetup paperSize="256" scale="95"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64:A140"/>
  <sheetViews>
    <sheetView view="pageBreakPreview" zoomScale="60" zoomScaleNormal="100" workbookViewId="0">
      <selection activeCell="S26" sqref="S24:S26"/>
    </sheetView>
  </sheetViews>
  <sheetFormatPr defaultRowHeight="13.5"/>
  <sheetData>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申込の手引き</vt:lpstr>
      <vt:lpstr>使用料</vt:lpstr>
      <vt:lpstr>利用申込書</vt:lpstr>
      <vt:lpstr>日誌</vt:lpstr>
      <vt:lpstr>利用計画書</vt:lpstr>
      <vt:lpstr>マップ</vt:lpstr>
      <vt:lpstr>案内図</vt:lpstr>
      <vt:lpstr>マップ!Print_Area</vt:lpstr>
      <vt:lpstr>案内図!Print_Area</vt:lpstr>
      <vt:lpstr>使用料!Print_Area</vt:lpstr>
      <vt:lpstr>申込の手引き!Print_Area</vt:lpstr>
      <vt:lpstr>利用申込書!Print_Area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2018-04-14T09:24:46Z</cp:lastPrinted>
  <dcterms:created xsi:type="dcterms:W3CDTF">2006-11-15T11:44:18Z</dcterms:created>
  <dcterms:modified xsi:type="dcterms:W3CDTF">2018-04-14T09:47:31Z</dcterms:modified>
</cp:coreProperties>
</file>