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50" yWindow="-15" windowWidth="12810" windowHeight="8820" activeTab="1"/>
  </bookViews>
  <sheets>
    <sheet name="申込の手引き" sheetId="7" r:id="rId1"/>
    <sheet name="利用申込書" sheetId="2" r:id="rId2"/>
    <sheet name="利用日誌・使用料計算書" sheetId="8" r:id="rId3"/>
    <sheet name="マップ" sheetId="3" r:id="rId4"/>
    <sheet name="案内図" sheetId="6" r:id="rId5"/>
  </sheets>
  <definedNames>
    <definedName name="_xlnm.Print_Area" localSheetId="3">マップ!$A$1:$AK$64</definedName>
    <definedName name="_xlnm.Print_Area" localSheetId="4">案内図!$A$1:$K$61</definedName>
    <definedName name="_xlnm.Print_Area" localSheetId="0">申込の手引き!$A$1:$N$36</definedName>
    <definedName name="_xlnm.Print_Area" localSheetId="1">利用申込書!$A$1:$N$58</definedName>
    <definedName name="_xlnm.Print_Area" localSheetId="2">利用日誌・使用料計算書!$A$1:$Q$55</definedName>
  </definedNames>
  <calcPr calcId="145621"/>
</workbook>
</file>

<file path=xl/calcChain.xml><?xml version="1.0" encoding="utf-8"?>
<calcChain xmlns="http://schemas.openxmlformats.org/spreadsheetml/2006/main">
  <c r="I41" i="8" l="1"/>
  <c r="I38" i="8" l="1"/>
  <c r="I34" i="8" l="1"/>
  <c r="H36" i="8"/>
  <c r="I36" i="8" s="1"/>
  <c r="N32" i="8" l="1"/>
  <c r="M32" i="8"/>
  <c r="I30" i="8"/>
  <c r="I29" i="8"/>
  <c r="I28" i="8"/>
  <c r="I27" i="8"/>
  <c r="J17" i="8"/>
  <c r="J16" i="8"/>
  <c r="J15" i="8"/>
  <c r="J14" i="8"/>
  <c r="I31" i="8" l="1"/>
  <c r="I32" i="8" s="1"/>
  <c r="I43" i="8" s="1"/>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 ref="H9" authorId="0">
      <text>
        <r>
          <rPr>
            <b/>
            <sz val="9"/>
            <color indexed="81"/>
            <rFont val="ＭＳ Ｐゴシック"/>
            <family val="3"/>
            <charset val="128"/>
          </rPr>
          <t>太田山委員会：
太田山野営場にて連絡の取れる　TEL</t>
        </r>
      </text>
    </comment>
    <comment ref="G20" authorId="0">
      <text>
        <r>
          <rPr>
            <b/>
            <sz val="9"/>
            <color indexed="81"/>
            <rFont val="ＭＳ Ｐゴシック"/>
            <family val="3"/>
            <charset val="128"/>
          </rPr>
          <t>太田山委員会：
常時は　照明等への　電気は流れていません。
必要な場合　配電盤ブレーカーをＯＮにします</t>
        </r>
      </text>
    </comment>
    <comment ref="E22" authorId="0">
      <text>
        <r>
          <rPr>
            <b/>
            <sz val="9"/>
            <color indexed="81"/>
            <rFont val="ＭＳ Ｐゴシック"/>
            <family val="3"/>
            <charset val="128"/>
          </rPr>
          <t>太田山委員会：
風呂あるいは温水シャワーを使用する場合
電気･水道・ガス
も使用します</t>
        </r>
      </text>
    </comment>
    <comment ref="G22" authorId="0">
      <text>
        <r>
          <rPr>
            <b/>
            <sz val="9"/>
            <color indexed="81"/>
            <rFont val="ＭＳ Ｐゴシック"/>
            <family val="3"/>
            <charset val="128"/>
          </rPr>
          <t>太田山委員会：
6Ｌ炊飯器が　浜松地区倉庫にあります。
必要なら　連絡ください</t>
        </r>
      </text>
    </comment>
  </commentList>
</comments>
</file>

<file path=xl/comments2.xml><?xml version="1.0" encoding="utf-8"?>
<comments xmlns="http://schemas.openxmlformats.org/spreadsheetml/2006/main">
  <authors>
    <author>seiya</author>
    <author>西村清矢</author>
  </authors>
  <commentList>
    <comment ref="A4" authorId="0">
      <text>
        <r>
          <rPr>
            <b/>
            <sz val="9"/>
            <color indexed="30"/>
            <rFont val="ＭＳ Ｐゴシック"/>
            <family val="3"/>
            <charset val="128"/>
          </rPr>
          <t>インプット後　ファイルデータをメールでお送りください</t>
        </r>
      </text>
    </comment>
    <comment ref="G8" authorId="1">
      <text>
        <r>
          <rPr>
            <b/>
            <sz val="10"/>
            <color indexed="48"/>
            <rFont val="ＭＳ Ｐゴシック"/>
            <family val="3"/>
            <charset val="128"/>
          </rPr>
          <t>クリックして選択</t>
        </r>
      </text>
    </comment>
    <comment ref="J24" authorId="1">
      <text>
        <r>
          <rPr>
            <b/>
            <sz val="10"/>
            <color indexed="48"/>
            <rFont val="ＭＳ Ｐゴシック"/>
            <family val="3"/>
            <charset val="128"/>
          </rPr>
          <t xml:space="preserve">日帰り使用の場合
○を選択
</t>
        </r>
      </text>
    </comment>
    <comment ref="H28" authorId="0">
      <text>
        <r>
          <rPr>
            <b/>
            <sz val="10"/>
            <color indexed="20"/>
            <rFont val="ＭＳ Ｐゴシック"/>
            <family val="3"/>
            <charset val="128"/>
          </rPr>
          <t>日によって宿泊人数が違う場合
下記にインプットして
総人数が一泊したとして　計算
*月*日　　＊＊人
*月*日　　＊＊人
*月*日　　＊＊人
*月*日　　＊＊人
*月*日　　＊＊人</t>
        </r>
        <r>
          <rPr>
            <b/>
            <sz val="9"/>
            <color indexed="81"/>
            <rFont val="ＭＳ Ｐゴシック"/>
            <family val="3"/>
            <charset val="128"/>
          </rPr>
          <t xml:space="preserve">
</t>
        </r>
      </text>
    </comment>
    <comment ref="H29" authorId="1">
      <text>
        <r>
          <rPr>
            <b/>
            <sz val="10"/>
            <color indexed="12"/>
            <rFont val="ＭＳ Ｐゴシック"/>
            <family val="3"/>
            <charset val="128"/>
          </rPr>
          <t>日帰り使用は”１”をインプット</t>
        </r>
      </text>
    </comment>
    <comment ref="H30" authorId="1">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<sst xmlns="http://schemas.openxmlformats.org/spreadsheetml/2006/main" count="307" uniqueCount="246">
  <si>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</si>
  <si>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</si>
  <si>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</si>
  <si>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</si>
  <si>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</si>
  <si>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</si>
  <si>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</si>
  <si>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料　金</t>
    <rPh sb="0" eb="1">
      <t>リョウ</t>
    </rPh>
    <rPh sb="2" eb="3">
      <t>キン</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</si>
  <si>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</si>
  <si>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</si>
  <si>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</si>
  <si>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</si>
  <si>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</si>
  <si>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</si>
  <si>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</si>
  <si>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</si>
  <si>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</si>
  <si>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</si>
  <si>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</si>
  <si>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</si>
  <si>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</si>
  <si>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</si>
  <si>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</si>
  <si>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</si>
  <si>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</si>
  <si>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</si>
  <si>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</si>
  <si>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</si>
  <si>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１人１回</t>
    <rPh sb="1" eb="2">
      <t>ニン</t>
    </rPh>
    <phoneticPr fontId="1"/>
  </si>
  <si>
    <t>１人１泊</t>
    <rPh sb="1" eb="2">
      <t>ニン</t>
    </rPh>
    <phoneticPr fontId="1"/>
  </si>
  <si>
    <t>１立方米につき</t>
    <rPh sb="1" eb="3">
      <t>リッポウ</t>
    </rPh>
    <rPh sb="3" eb="4">
      <t>コメ</t>
    </rPh>
    <phoneticPr fontId="1"/>
  </si>
  <si>
    <t>１００円</t>
    <rPh sb="3" eb="4">
      <t>エン</t>
    </rPh>
    <phoneticPr fontId="1"/>
  </si>
  <si>
    <t>２００円</t>
    <rPh sb="3" eb="4">
      <t>エン</t>
    </rPh>
    <phoneticPr fontId="1"/>
  </si>
  <si>
    <t>かまど</t>
    <phoneticPr fontId="1"/>
  </si>
  <si>
    <t>スカウト</t>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</si>
  <si>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</si>
  <si>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</si>
  <si>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</si>
  <si>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</si>
  <si>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</si>
  <si>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</si>
  <si>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</si>
  <si>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</si>
  <si>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</si>
  <si>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</si>
  <si>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</si>
  <si>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</si>
  <si>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</si>
  <si>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</si>
  <si>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</si>
  <si>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</si>
  <si>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</si>
  <si>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</si>
  <si>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</si>
  <si>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</si>
  <si>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</si>
  <si>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</si>
  <si>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</si>
  <si>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</si>
  <si>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</si>
  <si>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</si>
  <si>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</si>
  <si>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</si>
  <si>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</si>
  <si>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</si>
  <si>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</si>
  <si>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</si>
  <si>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</si>
  <si>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</si>
  <si>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</si>
  <si>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</si>
  <si>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</si>
  <si>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太田川</t>
    <rPh sb="0" eb="2">
      <t>オオタ</t>
    </rPh>
    <rPh sb="2" eb="3">
      <t>ガワ</t>
    </rPh>
    <phoneticPr fontId="1"/>
  </si>
  <si>
    <t>水道</t>
    <rPh sb="0" eb="2">
      <t>スイドウ</t>
    </rPh>
    <phoneticPr fontId="1"/>
  </si>
  <si>
    <t>堰堤</t>
    <rPh sb="0" eb="2">
      <t>エンテイ</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</si>
  <si>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</si>
  <si>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</si>
  <si>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</si>
  <si>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</si>
  <si>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</si>
  <si>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</si>
  <si>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</si>
  <si>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道　路</t>
    <rPh sb="0" eb="1">
      <t>ミチ</t>
    </rPh>
    <rPh sb="2" eb="3">
      <t>ロ</t>
    </rPh>
    <phoneticPr fontId="1"/>
  </si>
  <si>
    <t>尉ヶ峰川</t>
    <rPh sb="0" eb="1">
      <t>イ</t>
    </rPh>
    <rPh sb="2" eb="3">
      <t>ミネ</t>
    </rPh>
    <rPh sb="3" eb="4">
      <t>カワ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</si>
  <si>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</si>
  <si>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</si>
  <si>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</si>
  <si>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</si>
  <si>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</si>
  <si>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</si>
  <si>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</si>
  <si>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</si>
  <si>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</si>
  <si>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</si>
  <si>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</si>
  <si>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</si>
  <si>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</si>
  <si>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</si>
  <si>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</si>
  <si>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</si>
  <si>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</si>
  <si>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</si>
  <si>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</si>
  <si>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</si>
  <si>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</si>
  <si>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</si>
  <si>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</si>
  <si>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</si>
  <si>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</si>
  <si>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フリガナ</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</si>
  <si>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</si>
  <si>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</si>
  <si>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</si>
  <si>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</si>
  <si>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</si>
  <si>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</si>
  <si>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</si>
  <si>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</si>
  <si>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</si>
  <si>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</si>
  <si>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</si>
  <si>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</si>
  <si>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</si>
  <si>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</si>
  <si>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</si>
  <si>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</si>
  <si>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</si>
  <si>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</si>
  <si>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</si>
  <si>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</si>
  <si>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</si>
  <si>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</si>
  <si>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</si>
  <si>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</si>
  <si>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</si>
  <si>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</si>
  <si>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</si>
  <si>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</si>
  <si>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</si>
  <si>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</si>
  <si>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</si>
  <si>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</si>
  <si>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</si>
  <si>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</si>
  <si>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</si>
  <si>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</si>
  <si>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</si>
  <si>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</si>
  <si>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</si>
  <si>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</si>
  <si>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t>利用申込書　E-mail（無い場合はＦＡＸ）</t>
    <rPh sb="0" eb="2">
      <t>リヨウ</t>
    </rPh>
    <rPh sb="2" eb="4">
      <t>モウシコミ</t>
    </rPh>
    <rPh sb="4" eb="5">
      <t>ショ</t>
    </rPh>
    <rPh sb="13" eb="14">
      <t>ナ</t>
    </rPh>
    <rPh sb="15" eb="17">
      <t>バアイ</t>
    </rPh>
    <phoneticPr fontId="1"/>
  </si>
  <si>
    <t>(文責：太田山委員会）2019/4/27</t>
    <rPh sb="1" eb="3">
      <t>ブンセキ</t>
    </rPh>
    <rPh sb="4" eb="7">
      <t>オオタヤマ</t>
    </rPh>
    <rPh sb="7" eb="10">
      <t>イインカイ</t>
    </rPh>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</si>
  <si>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</si>
  <si>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</si>
  <si>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</si>
  <si>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</si>
  <si>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</si>
  <si>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</si>
  <si>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</si>
  <si>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</si>
  <si>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</si>
  <si>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</si>
  <si>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</si>
  <si>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</si>
  <si>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</si>
  <si>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</si>
  <si>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</si>
  <si>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</si>
  <si>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</si>
  <si>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</si>
  <si>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</si>
  <si>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ボーイスカウト浜松太田山野営場案内図</t>
  </si>
  <si>
    <t>浜松市北区引佐町奥山653-80</t>
  </si>
  <si>
    <t>太田山負担金を納入団は基本料金の１／３とする。
(ただし　日帰りは　１／２　とする）</t>
    <rPh sb="29" eb="31">
      <t>ヒガエ</t>
    </rPh>
    <phoneticPr fontId="1"/>
  </si>
  <si>
    <t>ＦＡＸ（０５３）４７４－５４０８</t>
  </si>
  <si>
    <t>E-mail</t>
    <phoneticPr fontId="1"/>
  </si>
  <si>
    <t>利用期間(西暦）</t>
    <rPh sb="0" eb="2">
      <t>リヨウ</t>
    </rPh>
    <rPh sb="2" eb="4">
      <t>キカン</t>
    </rPh>
    <rPh sb="5" eb="7">
      <t>セイレキ</t>
    </rPh>
    <phoneticPr fontId="1"/>
  </si>
  <si>
    <t>使用期間
（西暦）</t>
    <rPh sb="0" eb="2">
      <t>シヨウ</t>
    </rPh>
    <rPh sb="2" eb="4">
      <t>キカン</t>
    </rPh>
    <rPh sb="6" eb="8">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</si>
  <si>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</si>
  <si>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</si>
  <si>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</si>
  <si>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</si>
  <si>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薪　料金</t>
    <rPh sb="0" eb="1">
      <t>タキギ</t>
    </rPh>
    <rPh sb="2" eb="4">
      <t>リョウキン</t>
    </rPh>
    <phoneticPr fontId="1"/>
  </si>
  <si>
    <t>バケツ一杯</t>
    <rPh sb="3" eb="5">
      <t>イッパイ</t>
    </rPh>
    <phoneticPr fontId="1"/>
  </si>
  <si>
    <t>薪　料金(薪割り分は控除）</t>
    <rPh sb="0" eb="1">
      <t>タキギ</t>
    </rPh>
    <rPh sb="2" eb="4">
      <t>リョウキン</t>
    </rPh>
    <rPh sb="5" eb="7">
      <t>マキワ</t>
    </rPh>
    <rPh sb="8" eb="9">
      <t>ブン</t>
    </rPh>
    <rPh sb="10" eb="12">
      <t>コウジョ</t>
    </rPh>
    <phoneticPr fontId="1"/>
  </si>
  <si>
    <t>バケツ一杯につき</t>
    <rPh sb="3" eb="5">
      <t>イッパイ</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</si>
  <si>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</si>
  <si>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遠州信用金庫　    引佐支店</t>
  </si>
  <si>
    <t>送金先</t>
    <rPh sb="0" eb="3">
      <t>ソウキンサキ</t>
    </rPh>
    <phoneticPr fontId="1"/>
  </si>
  <si>
    <t>たきび　　　小屋</t>
    <rPh sb="6" eb="8">
      <t>コヤ</t>
    </rPh>
    <phoneticPr fontId="1"/>
  </si>
  <si>
    <t>おくやま村サイト
(奥山村サイト）</t>
    <rPh sb="4" eb="5">
      <t>ソン</t>
    </rPh>
    <rPh sb="10" eb="12">
      <t>オクヤマ</t>
    </rPh>
    <rPh sb="12" eb="13">
      <t>ムラ</t>
    </rPh>
    <phoneticPr fontId="1"/>
  </si>
  <si>
    <t>りゅうがし村サイト
（竜ヶ岩村サイト）</t>
    <rPh sb="5" eb="6">
      <t>ソン</t>
    </rPh>
    <rPh sb="14" eb="15">
      <t>ムラ</t>
    </rPh>
    <phoneticPr fontId="1"/>
  </si>
  <si>
    <t>電気</t>
    <rPh sb="0" eb="2">
      <t>デンキ</t>
    </rPh>
    <phoneticPr fontId="1"/>
  </si>
  <si>
    <t>水道</t>
    <rPh sb="0" eb="2">
      <t>スイドウ</t>
    </rPh>
    <phoneticPr fontId="1"/>
  </si>
  <si>
    <t>利用場所
利用設備
○印を記入</t>
    <rPh sb="0" eb="2">
      <t>リヨウ</t>
    </rPh>
    <rPh sb="2" eb="4">
      <t>バショ</t>
    </rPh>
    <rPh sb="5" eb="7">
      <t>リヨウ</t>
    </rPh>
    <rPh sb="7" eb="9">
      <t>セツビ</t>
    </rPh>
    <rPh sb="11" eb="12">
      <t>シルシ</t>
    </rPh>
    <rPh sb="13" eb="15">
      <t>キニュウ</t>
    </rPh>
    <phoneticPr fontId="1"/>
  </si>
  <si>
    <t>人数</t>
    <rPh sb="0" eb="1">
      <t>ヒト</t>
    </rPh>
    <rPh sb="1" eb="2">
      <t>カズ</t>
    </rPh>
    <phoneticPr fontId="1"/>
  </si>
  <si>
    <t>その他の(5名以上の）団体に関しては、利用月の３ヶ月前より受付ける。</t>
    <rPh sb="2" eb="3">
      <t>タ</t>
    </rPh>
    <rPh sb="6" eb="7">
      <t>メイ</t>
    </rPh>
    <rPh sb="7" eb="9">
      <t>イジョウ</t>
    </rPh>
    <rPh sb="11" eb="13">
      <t>ダンタイ</t>
    </rPh>
    <rPh sb="14" eb="15">
      <t>カン</t>
    </rPh>
    <rPh sb="19" eb="21">
      <t>リヨウ</t>
    </rPh>
    <rPh sb="21" eb="22">
      <t>ツキ</t>
    </rPh>
    <rPh sb="25" eb="26">
      <t>ゲツ</t>
    </rPh>
    <rPh sb="26" eb="27">
      <t>マエ</t>
    </rPh>
    <rPh sb="29" eb="31">
      <t>ウケツ</t>
    </rPh>
    <phoneticPr fontId="1"/>
  </si>
  <si>
    <t>申込及びキャンセルはE-mail（無い場合はＦＡＸ）にて申込すること。</t>
    <rPh sb="0" eb="2">
      <t>モウシコミ</t>
    </rPh>
    <rPh sb="2" eb="3">
      <t>オヨ</t>
    </rPh>
    <rPh sb="17" eb="18">
      <t>ナ</t>
    </rPh>
    <rPh sb="19" eb="21">
      <t>バアイ</t>
    </rPh>
    <rPh sb="28" eb="30">
      <t>モウシコミ</t>
    </rPh>
    <phoneticPr fontId="1"/>
  </si>
  <si>
    <t>携 帯 Ｔ　Ｅ　Ｌ</t>
    <rPh sb="0" eb="1">
      <t>ケイ</t>
    </rPh>
    <rPh sb="2" eb="3">
      <t>オビ</t>
    </rPh>
    <phoneticPr fontId="1"/>
  </si>
  <si>
    <t>留意事項</t>
    <rPh sb="0" eb="2">
      <t>リュウイ</t>
    </rPh>
    <rPh sb="2" eb="4">
      <t>ジコウ</t>
    </rPh>
    <phoneticPr fontId="1"/>
  </si>
  <si>
    <t>利用申し込み個人情報は、太田山野営場利用管理にのみ使用します</t>
    <rPh sb="0" eb="2">
      <t>リヨウ</t>
    </rPh>
    <rPh sb="2" eb="3">
      <t>モウ</t>
    </rPh>
    <rPh sb="4" eb="5">
      <t>コ</t>
    </rPh>
    <rPh sb="6" eb="8">
      <t>コジン</t>
    </rPh>
    <rPh sb="8" eb="10">
      <t>ジョウホウ</t>
    </rPh>
    <rPh sb="12" eb="18">
      <t>オオタヤマヤエイジョウ</t>
    </rPh>
    <rPh sb="18" eb="20">
      <t>リヨウ</t>
    </rPh>
    <rPh sb="20" eb="22">
      <t>カンリ</t>
    </rPh>
    <rPh sb="25" eb="27">
      <t>シヨウ</t>
    </rPh>
    <phoneticPr fontId="1"/>
  </si>
  <si>
    <r>
      <t>各テントサイト、各広場、</t>
    </r>
    <r>
      <rPr>
        <sz val="11"/>
        <color rgb="FFFF0000"/>
        <rFont val="ＭＳ Ｐゴシック"/>
        <family val="3"/>
        <charset val="128"/>
      </rPr>
      <t>トイレ、</t>
    </r>
    <r>
      <rPr>
        <sz val="11"/>
        <rFont val="ＭＳ Ｐゴシック"/>
        <family val="3"/>
        <charset val="128"/>
      </rPr>
      <t>大ホール、中ホール</t>
    </r>
    <r>
      <rPr>
        <sz val="11"/>
        <color rgb="FFFF0000"/>
        <rFont val="ＭＳ Ｐゴシック"/>
        <family val="3"/>
        <charset val="128"/>
      </rPr>
      <t>（来た時よりも美しく　　）</t>
    </r>
    <rPh sb="26" eb="27">
      <t>キ</t>
    </rPh>
    <rPh sb="28" eb="29">
      <t>トキ</t>
    </rPh>
    <rPh sb="32" eb="33">
      <t>ウツク</t>
    </rPh>
    <phoneticPr fontId="1"/>
  </si>
  <si>
    <t>E-mail</t>
    <phoneticPr fontId="1"/>
  </si>
  <si>
    <t>ootayama-kaikei@scout-hamamatsu.net</t>
    <phoneticPr fontId="1"/>
  </si>
  <si>
    <t>ＦＡＸ（０５３）４２１－６５３０</t>
    <phoneticPr fontId="1"/>
  </si>
  <si>
    <t>○</t>
    <phoneticPr fontId="1"/>
  </si>
  <si>
    <t>○</t>
    <phoneticPr fontId="1"/>
  </si>
  <si>
    <t>×</t>
    <phoneticPr fontId="1"/>
  </si>
  <si>
    <t>ガス</t>
    <phoneticPr fontId="1"/>
  </si>
  <si>
    <t>かまど</t>
    <phoneticPr fontId="1"/>
  </si>
  <si>
    <t>スカウト</t>
    <phoneticPr fontId="1"/>
  </si>
  <si>
    <t>フリガナ</t>
    <phoneticPr fontId="1"/>
  </si>
  <si>
    <t>オオタヤマヤエイジョウ　カイケイ　ナチ　ミツオ</t>
    <phoneticPr fontId="1"/>
  </si>
  <si>
    <t>（053）421-3991</t>
    <phoneticPr fontId="1"/>
  </si>
  <si>
    <t>007</t>
    <phoneticPr fontId="1"/>
  </si>
  <si>
    <t>0964664</t>
    <phoneticPr fontId="1"/>
  </si>
  <si>
    <t>料　金</t>
    <phoneticPr fontId="1"/>
  </si>
  <si>
    <t>１㎥</t>
    <phoneticPr fontId="1"/>
  </si>
  <si>
    <t>かまど、営火場、風呂場、ガス台</t>
    <phoneticPr fontId="1"/>
  </si>
  <si>
    <t>閉め忘れによる漏水料金は請求致します</t>
    <phoneticPr fontId="1"/>
  </si>
  <si>
    <t>※</t>
    <phoneticPr fontId="1"/>
  </si>
  <si>
    <t>報告日　西暦　　年　月　日　</t>
    <rPh sb="0" eb="2">
      <t>ホウコク</t>
    </rPh>
    <rPh sb="2" eb="3">
      <t>ビ</t>
    </rPh>
    <rPh sb="4" eb="6">
      <t>セイレキ</t>
    </rPh>
    <rPh sb="8" eb="9">
      <t>ネン</t>
    </rPh>
    <rPh sb="10" eb="11">
      <t>ツキ</t>
    </rPh>
    <rPh sb="12" eb="13">
      <t>ニチ</t>
    </rPh>
    <phoneticPr fontId="1"/>
  </si>
  <si>
    <t>ＬＰガス料金</t>
    <rPh sb="4" eb="6">
      <t>リョウキン</t>
    </rPh>
    <phoneticPr fontId="1"/>
  </si>
  <si>
    <t>１，０００円</t>
    <rPh sb="5" eb="6">
      <t>エン</t>
    </rPh>
    <phoneticPr fontId="1"/>
  </si>
  <si>
    <t>温水シャワー・入浴料</t>
    <rPh sb="0" eb="2">
      <t>オンスイ</t>
    </rPh>
    <rPh sb="7" eb="9">
      <t>ニュウヨク</t>
    </rPh>
    <rPh sb="9" eb="10">
      <t>リョウ</t>
    </rPh>
    <phoneticPr fontId="1"/>
  </si>
  <si>
    <t>人　数</t>
    <rPh sb="0" eb="1">
      <t>ヒト</t>
    </rPh>
    <rPh sb="2" eb="3">
      <t>カズ</t>
    </rPh>
    <phoneticPr fontId="1"/>
  </si>
  <si>
    <t>温水シャワー・入浴料金</t>
    <rPh sb="0" eb="2">
      <t>オンスイ</t>
    </rPh>
    <rPh sb="7" eb="9">
      <t>ニュウヨク</t>
    </rPh>
    <rPh sb="9" eb="11">
      <t>リョウキン</t>
    </rPh>
    <phoneticPr fontId="1"/>
  </si>
  <si>
    <t>ガス</t>
    <phoneticPr fontId="1"/>
  </si>
  <si>
    <t>自宅TEL</t>
    <rPh sb="0" eb="2">
      <t>ジタク</t>
    </rPh>
    <phoneticPr fontId="1"/>
  </si>
  <si>
    <t>冬季水抜き(凍結防止用）(12月中旬～3月）</t>
    <rPh sb="0" eb="2">
      <t>トウキ</t>
    </rPh>
    <rPh sb="2" eb="4">
      <t>ミズヌ</t>
    </rPh>
    <rPh sb="6" eb="8">
      <t>トウケツ</t>
    </rPh>
    <rPh sb="8" eb="11">
      <t>ボウシヨウ</t>
    </rPh>
    <rPh sb="15" eb="16">
      <t>ガツ</t>
    </rPh>
    <rPh sb="16" eb="18">
      <t>チュウジュン</t>
    </rPh>
    <rPh sb="20" eb="21">
      <t>ガツ</t>
    </rPh>
    <phoneticPr fontId="1"/>
  </si>
  <si>
    <t>☆利用後</t>
    <rPh sb="1" eb="4">
      <t>リヨウゴ</t>
    </rPh>
    <phoneticPr fontId="1"/>
  </si>
  <si>
    <t>水道の水抜きを行う</t>
    <rPh sb="0" eb="2">
      <t>スイドウ</t>
    </rPh>
    <rPh sb="3" eb="5">
      <t>ミズヌ</t>
    </rPh>
    <rPh sb="7" eb="8">
      <t>オコナ</t>
    </rPh>
    <phoneticPr fontId="1"/>
  </si>
  <si>
    <t>※冬季のみ　止水栓を閉めた後、水道ガス台およびボイラーの水抜きを行う</t>
    <rPh sb="6" eb="9">
      <t>シスイセン</t>
    </rPh>
    <rPh sb="10" eb="11">
      <t>シ</t>
    </rPh>
    <rPh sb="13" eb="14">
      <t>アト</t>
    </rPh>
    <rPh sb="15" eb="17">
      <t>スイドウ</t>
    </rPh>
    <rPh sb="19" eb="20">
      <t>ダイ</t>
    </rPh>
    <rPh sb="28" eb="30">
      <t>ミズヌ</t>
    </rPh>
    <rPh sb="32" eb="33">
      <t>オコナ</t>
    </rPh>
    <phoneticPr fontId="1"/>
  </si>
  <si>
    <t>(以下申請者）住　  所</t>
    <rPh sb="1" eb="3">
      <t>イカ</t>
    </rPh>
    <rPh sb="3" eb="6">
      <t>シンセイシャ</t>
    </rPh>
    <rPh sb="7" eb="8">
      <t>ジュウ</t>
    </rPh>
    <rPh sb="11" eb="12">
      <t>ショ</t>
    </rPh>
    <phoneticPr fontId="1"/>
  </si>
  <si>
    <t>その他の(5名未満の）団体に関しては、利用月の２ヶ月前より受付ける。</t>
    <rPh sb="2" eb="3">
      <t>タ</t>
    </rPh>
    <rPh sb="6" eb="7">
      <t>メイ</t>
    </rPh>
    <rPh sb="7" eb="9">
      <t>ミマン</t>
    </rPh>
    <rPh sb="11" eb="13">
      <t>ダンタイ</t>
    </rPh>
    <rPh sb="14" eb="15">
      <t>カン</t>
    </rPh>
    <rPh sb="19" eb="21">
      <t>リヨウ</t>
    </rPh>
    <rPh sb="21" eb="22">
      <t>ツキ</t>
    </rPh>
    <rPh sb="25" eb="26">
      <t>ゲツ</t>
    </rPh>
    <rPh sb="26" eb="27">
      <t>マエ</t>
    </rPh>
    <rPh sb="29" eb="31">
      <t>ウケツ</t>
    </rPh>
    <phoneticPr fontId="1"/>
  </si>
  <si>
    <r>
      <t>使用予定日の１ヶ月以内の場合</t>
    </r>
    <r>
      <rPr>
        <strike/>
        <sz val="11"/>
        <rFont val="ＭＳ Ｐ明朝"/>
        <family val="1"/>
        <charset val="128"/>
      </rPr>
      <t>１,０００円</t>
    </r>
    <r>
      <rPr>
        <sz val="11"/>
        <color rgb="FFFF0000"/>
        <rFont val="ＭＳ Ｐ明朝"/>
        <family val="1"/>
        <charset val="128"/>
      </rPr>
      <t>５００円/一日</t>
    </r>
    <r>
      <rPr>
        <sz val="11"/>
        <rFont val="ＭＳ Ｐ明朝"/>
        <family val="1"/>
        <charset val="128"/>
      </rPr>
      <t>を１週間以内に以下の口座に納入する。</t>
    </r>
    <rPh sb="19" eb="20">
      <t>エン</t>
    </rPh>
    <rPh sb="23" eb="24">
      <t>エン</t>
    </rPh>
    <rPh sb="25" eb="27">
      <t>イチニチ</t>
    </rPh>
    <rPh sb="29" eb="31">
      <t>シュウカン</t>
    </rPh>
    <rPh sb="31" eb="33">
      <t>イナイ</t>
    </rPh>
    <rPh sb="34" eb="36">
      <t>イカ</t>
    </rPh>
    <rPh sb="37" eb="39">
      <t>コウザ</t>
    </rPh>
    <phoneticPr fontId="1"/>
  </si>
  <si>
    <t>使用量（バケツ*杯分、ローソク*本）</t>
    <rPh sb="0" eb="3">
      <t>シヨウリョウ</t>
    </rPh>
    <rPh sb="8" eb="9">
      <t>ハイ</t>
    </rPh>
    <rPh sb="9" eb="10">
      <t>ブン</t>
    </rPh>
    <rPh sb="16" eb="17">
      <t>ホン</t>
    </rPh>
    <phoneticPr fontId="1"/>
  </si>
  <si>
    <t>(中1）</t>
    <rPh sb="1" eb="2">
      <t>チュウ</t>
    </rPh>
    <phoneticPr fontId="1"/>
  </si>
  <si>
    <t>日数</t>
    <rPh sb="0" eb="2">
      <t>ニッスウ</t>
    </rPh>
    <phoneticPr fontId="1"/>
  </si>
  <si>
    <t>キャンセル料</t>
    <rPh sb="5" eb="6">
      <t>リョウ</t>
    </rPh>
    <phoneticPr fontId="1"/>
  </si>
  <si>
    <t>一日あたり</t>
    <rPh sb="0" eb="2">
      <t>イチニチ</t>
    </rPh>
    <phoneticPr fontId="1"/>
  </si>
  <si>
    <t>キャンセル　料　金　合　計</t>
    <rPh sb="6" eb="7">
      <t>リョウ</t>
    </rPh>
    <rPh sb="8" eb="9">
      <t>キン</t>
    </rPh>
    <rPh sb="10" eb="11">
      <t>ゴウ</t>
    </rPh>
    <rPh sb="12" eb="13">
      <t>ケイ</t>
    </rPh>
    <phoneticPr fontId="1"/>
  </si>
  <si>
    <t>いなにベース</t>
    <phoneticPr fontId="1"/>
  </si>
  <si>
    <r>
      <t>薪</t>
    </r>
    <r>
      <rPr>
        <sz val="11"/>
        <rFont val="ＭＳ Ｐ明朝"/>
        <family val="1"/>
        <charset val="128"/>
      </rPr>
      <t>は　常備していません。丸太を　割った分は無料で使用ください</t>
    </r>
    <rPh sb="0" eb="1">
      <t>タキギ</t>
    </rPh>
    <rPh sb="3" eb="5">
      <t>ジョウビ</t>
    </rPh>
    <rPh sb="12" eb="14">
      <t>マルタ</t>
    </rPh>
    <rPh sb="16" eb="17">
      <t>ワ</t>
    </rPh>
    <rPh sb="19" eb="20">
      <t>ブン</t>
    </rPh>
    <rPh sb="21" eb="23">
      <t>ムリョウ</t>
    </rPh>
    <rPh sb="24" eb="26">
      <t>シヨウ</t>
    </rPh>
    <phoneticPr fontId="1"/>
  </si>
  <si>
    <t>　総　合　計</t>
    <rPh sb="1" eb="2">
      <t>ソウ</t>
    </rPh>
    <rPh sb="3" eb="4">
      <t>ゴウ</t>
    </rPh>
    <rPh sb="5" eb="6">
      <t>ケイ</t>
    </rPh>
    <phoneticPr fontId="1"/>
  </si>
  <si>
    <t>２０２２．０８．０１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</si>
</sst>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0&quot;㎥&quot;"/>
    <numFmt numFmtId="179" formatCode="0_ ;[Red]\-0\ "/>
  </numFmts>
  <fonts count="33">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sz val="10"/>
      <color rgb="FFFF0000"/>
      <name val="ＭＳ Ｐゴシック"/>
      <family val="3"/>
      <charset val="128"/>
    </font>
    <font>
      <b/>
      <sz val="9"/>
      <color indexed="30"/>
      <name val="ＭＳ Ｐゴシック"/>
      <family val="3"/>
      <charset val="128"/>
    </font>
    <font>
      <b/>
      <sz val="11"/>
      <name val="HGS明朝B"/>
      <family val="1"/>
      <charset val="128"/>
    </font>
    <font>
      <b/>
      <sz val="9"/>
      <color indexed="10"/>
      <name val="ＭＳ Ｐゴシック"/>
      <family val="3"/>
      <charset val="128"/>
    </font>
    <font>
      <b/>
      <sz val="9"/>
      <color indexed="81"/>
      <name val="ＭＳ Ｐゴシック"/>
      <family val="3"/>
      <charset val="128"/>
    </font>
    <font>
      <b/>
      <sz val="11"/>
      <color rgb="FFFF0000"/>
      <name val="ＭＳ Ｐゴシック"/>
      <family val="3"/>
      <charset val="128"/>
    </font>
    <font>
      <b/>
      <sz val="10"/>
      <color indexed="20"/>
      <name val="ＭＳ Ｐゴシック"/>
      <family val="3"/>
      <charset val="128"/>
    </font>
    <font>
      <strike/>
      <sz val="11"/>
      <name val="ＭＳ Ｐ明朝"/>
      <family val="1"/>
      <charset val="128"/>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6795556505021"/>
        <bgColor indexed="64"/>
      </patternFill>
    </fill>
  </fills>
  <borders count="9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0" fontId="20" fillId="0" borderId="0">
      <alignment vertical="center"/>
    </xf>
  </cellStyleXfs>
  <cellXfs count="468">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xf>
    <xf numFmtId="0" fontId="2" fillId="0" borderId="3" xfId="0" applyFont="1" applyBorder="1" applyAlignment="1">
      <alignment horizontal="center"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horizontal="center" vertical="top"/>
    </xf>
    <xf numFmtId="0" fontId="12" fillId="0" borderId="0" xfId="0" applyFont="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4" borderId="0" xfId="0" applyFill="1">
      <alignment vertical="center"/>
    </xf>
    <xf numFmtId="0" fontId="0" fillId="3" borderId="27" xfId="0" applyFill="1" applyBorder="1">
      <alignment vertical="center"/>
    </xf>
    <xf numFmtId="0" fontId="0" fillId="3" borderId="28" xfId="0" applyFill="1" applyBorder="1">
      <alignment vertical="center"/>
    </xf>
    <xf numFmtId="0" fontId="0" fillId="3" borderId="0" xfId="0" applyFill="1" applyBorder="1">
      <alignment vertical="center"/>
    </xf>
    <xf numFmtId="0" fontId="0" fillId="3" borderId="29" xfId="0" applyFill="1" applyBorder="1">
      <alignment vertical="center"/>
    </xf>
    <xf numFmtId="0" fontId="19" fillId="3" borderId="0" xfId="1" applyFill="1" applyBorder="1" applyAlignment="1" applyProtection="1">
      <alignment vertical="center"/>
    </xf>
    <xf numFmtId="0" fontId="0" fillId="3" borderId="30" xfId="0" applyFill="1" applyBorder="1">
      <alignment vertical="center"/>
    </xf>
    <xf numFmtId="0" fontId="0" fillId="3" borderId="1" xfId="0" applyFill="1" applyBorder="1">
      <alignment vertical="center"/>
    </xf>
    <xf numFmtId="0" fontId="0" fillId="3" borderId="31" xfId="0" applyFill="1" applyBorder="1">
      <alignment vertical="center"/>
    </xf>
    <xf numFmtId="0" fontId="0" fillId="5" borderId="27" xfId="0" applyFill="1" applyBorder="1">
      <alignment vertical="center"/>
    </xf>
    <xf numFmtId="0" fontId="0" fillId="5" borderId="32" xfId="0" applyFill="1" applyBorder="1">
      <alignment vertical="center"/>
    </xf>
    <xf numFmtId="0" fontId="0" fillId="5" borderId="28" xfId="0" applyFill="1" applyBorder="1">
      <alignment vertical="center"/>
    </xf>
    <xf numFmtId="0" fontId="0" fillId="5" borderId="29" xfId="0" applyFill="1" applyBorder="1">
      <alignment vertical="center"/>
    </xf>
    <xf numFmtId="0" fontId="0" fillId="5" borderId="30" xfId="0" applyFill="1" applyBorder="1">
      <alignment vertical="center"/>
    </xf>
    <xf numFmtId="0" fontId="0" fillId="5" borderId="31" xfId="0" applyFill="1" applyBorder="1">
      <alignment vertical="center"/>
    </xf>
    <xf numFmtId="0" fontId="0" fillId="4" borderId="27" xfId="0" applyFill="1" applyBorder="1">
      <alignment vertical="center"/>
    </xf>
    <xf numFmtId="0" fontId="0" fillId="4" borderId="33" xfId="0" applyFill="1" applyBorder="1">
      <alignment vertical="center"/>
    </xf>
    <xf numFmtId="0" fontId="0" fillId="4" borderId="28"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0" xfId="0" applyFill="1" applyBorder="1">
      <alignment vertical="center"/>
    </xf>
    <xf numFmtId="0" fontId="0" fillId="4" borderId="1" xfId="0" applyFill="1" applyBorder="1">
      <alignment vertical="center"/>
    </xf>
    <xf numFmtId="0" fontId="11" fillId="4" borderId="0" xfId="0" applyFont="1" applyFill="1">
      <alignment vertical="center"/>
    </xf>
    <xf numFmtId="0" fontId="20" fillId="4" borderId="0" xfId="0" applyFont="1" applyFill="1">
      <alignment vertical="center"/>
    </xf>
    <xf numFmtId="0" fontId="0" fillId="7" borderId="0" xfId="0" applyFill="1" applyBorder="1">
      <alignment vertical="center"/>
    </xf>
    <xf numFmtId="0" fontId="19" fillId="7" borderId="29" xfId="1" applyFont="1" applyFill="1" applyBorder="1" applyAlignment="1" applyProtection="1">
      <alignment vertical="center"/>
    </xf>
    <xf numFmtId="0" fontId="19" fillId="7" borderId="0" xfId="1" applyFont="1" applyFill="1" applyBorder="1" applyAlignment="1" applyProtection="1">
      <alignment vertical="center"/>
    </xf>
    <xf numFmtId="0" fontId="0" fillId="7" borderId="1" xfId="0" applyFill="1" applyBorder="1">
      <alignment vertical="center"/>
    </xf>
    <xf numFmtId="0" fontId="21" fillId="7" borderId="0" xfId="0" applyFont="1" applyFill="1" applyBorder="1">
      <alignment vertical="center"/>
    </xf>
    <xf numFmtId="0" fontId="21" fillId="7" borderId="28" xfId="0" applyFont="1" applyFill="1" applyBorder="1">
      <alignment vertical="center"/>
    </xf>
    <xf numFmtId="0" fontId="21" fillId="8" borderId="0" xfId="0" applyFont="1" applyFill="1" applyBorder="1" applyAlignment="1">
      <alignment horizontal="right" vertical="center"/>
    </xf>
    <xf numFmtId="0" fontId="21" fillId="8" borderId="0" xfId="0" applyFont="1" applyFill="1" applyBorder="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19" fillId="0" borderId="0" xfId="1" applyAlignment="1" applyProtection="1">
      <alignment vertical="center"/>
    </xf>
    <xf numFmtId="0" fontId="2" fillId="0" borderId="70" xfId="0" applyFont="1" applyBorder="1" applyAlignment="1">
      <alignment horizontal="center" vertical="center"/>
    </xf>
    <xf numFmtId="0" fontId="3" fillId="0" borderId="0" xfId="0" applyFont="1" applyBorder="1" applyAlignment="1">
      <alignment horizontal="right" vertical="center"/>
    </xf>
    <xf numFmtId="0" fontId="3" fillId="0" borderId="19" xfId="0" applyFont="1" applyBorder="1" applyAlignment="1">
      <alignment horizontal="right" vertical="center"/>
    </xf>
    <xf numFmtId="0" fontId="2" fillId="0" borderId="71" xfId="0" applyFont="1" applyBorder="1" applyAlignment="1">
      <alignment vertical="center"/>
    </xf>
    <xf numFmtId="0" fontId="3" fillId="0" borderId="72" xfId="0" applyFont="1" applyBorder="1" applyAlignment="1">
      <alignment vertical="center"/>
    </xf>
    <xf numFmtId="0" fontId="0" fillId="0" borderId="58" xfId="0" applyBorder="1" applyAlignment="1">
      <alignment horizontal="center" vertical="center" textRotation="255"/>
    </xf>
    <xf numFmtId="0" fontId="0" fillId="0" borderId="0" xfId="0" applyAlignment="1">
      <alignment vertical="center"/>
    </xf>
    <xf numFmtId="0" fontId="0" fillId="0" borderId="0" xfId="0" applyAlignment="1">
      <alignment horizontal="center" vertical="center"/>
    </xf>
    <xf numFmtId="0" fontId="3" fillId="0" borderId="19"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7" fontId="6" fillId="0" borderId="0" xfId="0" applyNumberFormat="1" applyFont="1" applyBorder="1" applyAlignment="1">
      <alignment horizontal="center" vertical="center"/>
    </xf>
    <xf numFmtId="0" fontId="27" fillId="0" borderId="0" xfId="0" applyFont="1" applyBorder="1" applyAlignment="1">
      <alignment horizontal="left" vertical="center"/>
    </xf>
    <xf numFmtId="0" fontId="3" fillId="0" borderId="46" xfId="0" applyFont="1" applyBorder="1">
      <alignment vertical="center"/>
    </xf>
    <xf numFmtId="0" fontId="2" fillId="0" borderId="39" xfId="0" applyFont="1" applyBorder="1">
      <alignment vertical="center"/>
    </xf>
    <xf numFmtId="0" fontId="2" fillId="0" borderId="33" xfId="0" applyFont="1" applyBorder="1">
      <alignment vertical="center"/>
    </xf>
    <xf numFmtId="0" fontId="2" fillId="0" borderId="41" xfId="0" applyFont="1" applyBorder="1">
      <alignment vertical="center"/>
    </xf>
    <xf numFmtId="0" fontId="7" fillId="0" borderId="0" xfId="0" applyFont="1" applyBorder="1" applyAlignment="1">
      <alignment vertical="center" shrinkToFit="1"/>
    </xf>
    <xf numFmtId="0" fontId="7" fillId="0" borderId="41" xfId="0" applyFont="1" applyBorder="1" applyAlignment="1">
      <alignment vertical="center" shrinkToFit="1"/>
    </xf>
    <xf numFmtId="0" fontId="8" fillId="0" borderId="0" xfId="0" applyFont="1" applyBorder="1">
      <alignment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3" fillId="0" borderId="87" xfId="0" applyFont="1" applyBorder="1" applyAlignment="1">
      <alignment vertical="center"/>
    </xf>
    <xf numFmtId="0" fontId="3" fillId="0" borderId="47" xfId="0" applyFont="1" applyBorder="1">
      <alignment vertical="center"/>
    </xf>
    <xf numFmtId="177" fontId="2" fillId="0" borderId="0" xfId="0" quotePrefix="1"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wrapText="1"/>
    </xf>
    <xf numFmtId="0" fontId="2" fillId="0" borderId="0" xfId="2" applyFont="1" applyProtection="1">
      <alignment vertical="center"/>
      <protection locked="0"/>
    </xf>
    <xf numFmtId="0" fontId="2" fillId="0" borderId="0" xfId="2" applyFont="1" applyAlignment="1" applyProtection="1">
      <alignment horizontal="left" vertical="center"/>
      <protection locked="0"/>
    </xf>
    <xf numFmtId="0" fontId="3" fillId="0" borderId="0" xfId="2" applyFont="1" applyAlignment="1" applyProtection="1">
      <alignment horizontal="left" vertical="center"/>
      <protection locked="0"/>
    </xf>
    <xf numFmtId="0" fontId="3" fillId="0" borderId="0" xfId="2" applyFont="1" applyProtection="1">
      <alignment vertical="center"/>
      <protection locked="0"/>
    </xf>
    <xf numFmtId="0" fontId="3" fillId="0" borderId="0" xfId="2" applyFont="1" applyAlignment="1" applyProtection="1">
      <alignment horizontal="right" vertical="center"/>
      <protection locked="0"/>
    </xf>
    <xf numFmtId="0" fontId="7" fillId="0" borderId="0" xfId="2" applyFont="1" applyAlignment="1" applyProtection="1">
      <alignment vertical="center" shrinkToFit="1"/>
      <protection locked="0"/>
    </xf>
    <xf numFmtId="0" fontId="20" fillId="0" borderId="0" xfId="1" applyFont="1" applyAlignment="1" applyProtection="1">
      <alignment vertical="center"/>
      <protection locked="0"/>
    </xf>
    <xf numFmtId="0" fontId="2" fillId="0" borderId="0" xfId="2" applyFont="1" applyBorder="1" applyAlignment="1" applyProtection="1">
      <alignment horizontal="right" vertical="center"/>
      <protection locked="0"/>
    </xf>
    <xf numFmtId="0" fontId="6"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2" applyFont="1" applyProtection="1">
      <alignment vertical="center"/>
      <protection locked="0"/>
    </xf>
    <xf numFmtId="0" fontId="16" fillId="0" borderId="0" xfId="2" applyFont="1" applyProtection="1">
      <alignment vertical="center"/>
      <protection locked="0"/>
    </xf>
    <xf numFmtId="0" fontId="3" fillId="2" borderId="26" xfId="2" applyFont="1" applyFill="1" applyBorder="1" applyAlignment="1" applyProtection="1">
      <alignment vertical="center"/>
      <protection locked="0"/>
    </xf>
    <xf numFmtId="0" fontId="2" fillId="9" borderId="88" xfId="2"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9" borderId="89" xfId="2" applyFont="1" applyFill="1" applyBorder="1" applyAlignment="1" applyProtection="1">
      <alignment horizontal="center" vertical="center" shrinkToFit="1"/>
      <protection locked="0"/>
    </xf>
    <xf numFmtId="0" fontId="2" fillId="0" borderId="8" xfId="2" applyFont="1" applyBorder="1" applyAlignment="1" applyProtection="1">
      <alignment horizontal="center" vertical="center" shrinkToFit="1"/>
      <protection locked="0"/>
    </xf>
    <xf numFmtId="0" fontId="2" fillId="0" borderId="89" xfId="2" applyFont="1" applyBorder="1" applyAlignment="1" applyProtection="1">
      <alignment horizontal="center" vertical="center" shrinkToFit="1"/>
      <protection locked="0"/>
    </xf>
    <xf numFmtId="0" fontId="2" fillId="9" borderId="90" xfId="2" applyFont="1" applyFill="1" applyBorder="1" applyAlignment="1" applyProtection="1">
      <alignment horizontal="center" vertical="center" shrinkToFit="1"/>
      <protection locked="0"/>
    </xf>
    <xf numFmtId="0" fontId="2" fillId="0" borderId="11" xfId="2" applyFont="1" applyBorder="1" applyAlignment="1" applyProtection="1">
      <alignment horizontal="center" vertical="center" shrinkToFit="1"/>
      <protection locked="0"/>
    </xf>
    <xf numFmtId="0" fontId="2" fillId="0" borderId="90" xfId="2" applyFont="1" applyBorder="1" applyAlignment="1" applyProtection="1">
      <alignment horizontal="center" vertical="center" shrinkToFit="1"/>
      <protection locked="0"/>
    </xf>
    <xf numFmtId="0" fontId="2" fillId="0" borderId="90" xfId="2" applyFont="1" applyBorder="1" applyAlignment="1" applyProtection="1">
      <alignment vertical="center" shrinkToFit="1"/>
      <protection locked="0"/>
    </xf>
    <xf numFmtId="0" fontId="2" fillId="0" borderId="70"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5" xfId="2" applyFont="1" applyBorder="1" applyAlignment="1" applyProtection="1">
      <alignment horizontal="center" vertical="center" shrinkToFit="1"/>
      <protection locked="0"/>
    </xf>
    <xf numFmtId="0" fontId="2" fillId="0" borderId="77" xfId="2" applyFont="1" applyBorder="1" applyAlignment="1" applyProtection="1">
      <alignment horizontal="center" vertical="center"/>
      <protection locked="0"/>
    </xf>
    <xf numFmtId="0" fontId="3" fillId="0" borderId="77" xfId="2" applyFont="1" applyBorder="1" applyAlignment="1" applyProtection="1">
      <alignment horizontal="center" vertical="center"/>
      <protection locked="0"/>
    </xf>
    <xf numFmtId="0" fontId="3" fillId="2" borderId="13" xfId="2" applyFont="1" applyFill="1" applyBorder="1" applyAlignment="1" applyProtection="1">
      <alignment horizontal="center" vertical="center"/>
      <protection locked="0"/>
    </xf>
    <xf numFmtId="0" fontId="2" fillId="0" borderId="14" xfId="2" applyFont="1" applyBorder="1" applyAlignment="1" applyProtection="1">
      <alignment horizontal="center" vertical="center" shrinkToFit="1"/>
      <protection locked="0"/>
    </xf>
    <xf numFmtId="0" fontId="2" fillId="0" borderId="10"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176" fontId="2" fillId="0" borderId="15" xfId="2" applyNumberFormat="1" applyFont="1" applyBorder="1" applyProtection="1">
      <alignment vertical="center"/>
      <protection locked="0"/>
    </xf>
    <xf numFmtId="176" fontId="2" fillId="2" borderId="15" xfId="2" applyNumberFormat="1" applyFont="1" applyFill="1" applyBorder="1" applyProtection="1">
      <alignment vertical="center"/>
      <protection locked="0"/>
    </xf>
    <xf numFmtId="176" fontId="2" fillId="0" borderId="16" xfId="2" applyNumberFormat="1" applyFont="1" applyBorder="1" applyProtection="1">
      <alignment vertical="center"/>
      <protection locked="0"/>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176" fontId="2" fillId="0" borderId="4" xfId="2" applyNumberFormat="1" applyFont="1" applyBorder="1" applyProtection="1">
      <alignment vertical="center"/>
      <protection locked="0"/>
    </xf>
    <xf numFmtId="176" fontId="2" fillId="2" borderId="4" xfId="2" applyNumberFormat="1" applyFont="1" applyFill="1" applyBorder="1" applyProtection="1">
      <alignment vertical="center"/>
      <protection locked="0"/>
    </xf>
    <xf numFmtId="176" fontId="2" fillId="0" borderId="20" xfId="2" applyNumberFormat="1" applyFont="1" applyBorder="1" applyProtection="1">
      <alignment vertical="center"/>
      <protection locked="0"/>
    </xf>
    <xf numFmtId="176" fontId="2" fillId="0" borderId="17" xfId="2" applyNumberFormat="1" applyFont="1" applyBorder="1" applyProtection="1">
      <alignment vertical="center"/>
      <protection locked="0"/>
    </xf>
    <xf numFmtId="176" fontId="2" fillId="0" borderId="18" xfId="2" applyNumberFormat="1" applyFont="1" applyBorder="1" applyProtection="1">
      <alignment vertical="center"/>
      <protection locked="0"/>
    </xf>
    <xf numFmtId="176" fontId="2" fillId="2" borderId="17" xfId="2" applyNumberFormat="1" applyFont="1" applyFill="1" applyBorder="1" applyProtection="1">
      <alignment vertical="center"/>
      <protection locked="0"/>
    </xf>
    <xf numFmtId="0" fontId="2" fillId="0" borderId="0" xfId="2" applyFont="1" applyBorder="1" applyAlignment="1" applyProtection="1">
      <alignment horizontal="center" vertical="center"/>
      <protection locked="0"/>
    </xf>
    <xf numFmtId="0" fontId="2" fillId="0" borderId="0" xfId="2" applyFont="1" applyBorder="1" applyProtection="1">
      <alignment vertical="center"/>
      <protection locked="0"/>
    </xf>
    <xf numFmtId="0" fontId="2" fillId="0" borderId="0" xfId="2" applyFont="1" applyBorder="1" applyAlignment="1" applyProtection="1">
      <alignment horizontal="left" vertical="center"/>
      <protection locked="0"/>
    </xf>
    <xf numFmtId="0" fontId="3" fillId="0" borderId="0" xfId="2" applyFont="1" applyBorder="1" applyAlignment="1" applyProtection="1">
      <alignment horizontal="left" vertical="center"/>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176" fontId="2" fillId="0" borderId="3" xfId="0" applyNumberFormat="1" applyFont="1" applyBorder="1" applyAlignment="1">
      <alignment horizontal="center" vertical="center"/>
    </xf>
    <xf numFmtId="0" fontId="3" fillId="0" borderId="5" xfId="0" applyFont="1" applyBorder="1" applyAlignment="1">
      <alignment horizontal="center" vertical="center" wrapText="1"/>
    </xf>
    <xf numFmtId="178" fontId="2" fillId="2" borderId="5" xfId="0" applyNumberFormat="1" applyFont="1" applyFill="1" applyBorder="1" applyAlignment="1" applyProtection="1">
      <alignment horizontal="right" vertical="center"/>
      <protection locked="0"/>
    </xf>
    <xf numFmtId="178" fontId="2" fillId="0" borderId="5" xfId="0" applyNumberFormat="1" applyFont="1" applyBorder="1" applyAlignment="1">
      <alignment horizontal="right" vertical="center"/>
    </xf>
    <xf numFmtId="0" fontId="25" fillId="0" borderId="0" xfId="0" applyFont="1" applyAlignment="1">
      <alignment horizontal="center" vertical="center"/>
    </xf>
    <xf numFmtId="0" fontId="25" fillId="2" borderId="0" xfId="0" applyFont="1" applyFill="1" applyBorder="1" applyAlignment="1">
      <alignment vertical="center"/>
    </xf>
    <xf numFmtId="0" fontId="25" fillId="0" borderId="0" xfId="0" applyFont="1">
      <alignment vertical="center"/>
    </xf>
    <xf numFmtId="0" fontId="25" fillId="3" borderId="0" xfId="0" applyFont="1" applyFill="1">
      <alignment vertical="center"/>
    </xf>
    <xf numFmtId="0" fontId="24" fillId="0" borderId="0" xfId="0" applyFo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8" xfId="0" applyFont="1" applyBorder="1" applyAlignment="1">
      <alignment vertical="center"/>
    </xf>
    <xf numFmtId="0" fontId="3" fillId="0" borderId="12" xfId="0" applyFont="1" applyBorder="1" applyAlignment="1">
      <alignment vertical="center"/>
    </xf>
    <xf numFmtId="0" fontId="2" fillId="0" borderId="4" xfId="0" applyFont="1" applyBorder="1" applyAlignment="1">
      <alignment horizontal="center" vertical="center" shrinkToFit="1"/>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6" fillId="0" borderId="41" xfId="0" applyFont="1" applyBorder="1" applyAlignment="1">
      <alignment vertical="center" shrinkToFit="1"/>
    </xf>
    <xf numFmtId="0" fontId="0" fillId="0" borderId="0" xfId="0" applyFont="1" applyBorder="1">
      <alignment vertical="center"/>
    </xf>
    <xf numFmtId="0" fontId="2" fillId="0" borderId="41" xfId="0" applyFont="1" applyBorder="1" applyAlignment="1">
      <alignment horizontal="center" vertical="top"/>
    </xf>
    <xf numFmtId="0" fontId="2" fillId="0" borderId="19" xfId="0" applyFont="1" applyBorder="1" applyAlignment="1">
      <alignment horizontal="center" vertical="top"/>
    </xf>
    <xf numFmtId="0" fontId="3" fillId="0" borderId="41" xfId="0" applyFont="1" applyBorder="1" applyAlignment="1">
      <alignment horizontal="center" vertical="top"/>
    </xf>
    <xf numFmtId="0" fontId="3" fillId="0" borderId="19" xfId="0" applyFont="1" applyBorder="1" applyAlignment="1">
      <alignment horizontal="center" vertical="top"/>
    </xf>
    <xf numFmtId="176" fontId="24" fillId="0" borderId="5" xfId="0" applyNumberFormat="1" applyFont="1" applyBorder="1">
      <alignment vertical="center"/>
    </xf>
    <xf numFmtId="0" fontId="20" fillId="0" borderId="0" xfId="0" applyFont="1">
      <alignment vertical="center"/>
    </xf>
    <xf numFmtId="0" fontId="21" fillId="0" borderId="0" xfId="0" applyFont="1">
      <alignment vertical="center"/>
    </xf>
    <xf numFmtId="0" fontId="0" fillId="4" borderId="34" xfId="0" applyFill="1" applyBorder="1" applyAlignment="1">
      <alignment horizontal="center" vertical="center"/>
    </xf>
    <xf numFmtId="0" fontId="0" fillId="0" borderId="35" xfId="0" applyBorder="1" applyAlignment="1">
      <alignment horizontal="center" vertical="center"/>
    </xf>
    <xf numFmtId="0" fontId="0" fillId="5" borderId="34" xfId="0" applyFill="1" applyBorder="1" applyAlignment="1">
      <alignment horizontal="center" vertical="center"/>
    </xf>
    <xf numFmtId="0" fontId="0" fillId="5" borderId="37" xfId="0" applyFill="1" applyBorder="1" applyAlignment="1">
      <alignment horizontal="center" vertical="center"/>
    </xf>
    <xf numFmtId="0" fontId="0" fillId="3" borderId="34" xfId="0" applyFill="1" applyBorder="1" applyAlignment="1">
      <alignment horizontal="center" vertical="center"/>
    </xf>
    <xf numFmtId="0" fontId="0" fillId="0" borderId="35" xfId="0" applyBorder="1" applyAlignment="1">
      <alignment vertical="center"/>
    </xf>
    <xf numFmtId="0" fontId="0" fillId="0" borderId="37" xfId="0" applyBorder="1" applyAlignment="1">
      <alignment vertical="center"/>
    </xf>
    <xf numFmtId="0" fontId="20" fillId="7" borderId="34" xfId="0" applyFont="1" applyFill="1" applyBorder="1" applyAlignment="1">
      <alignment horizontal="center" vertical="center"/>
    </xf>
    <xf numFmtId="0" fontId="0" fillId="7" borderId="35" xfId="0" applyFill="1" applyBorder="1" applyAlignment="1">
      <alignment horizontal="center" vertical="center"/>
    </xf>
    <xf numFmtId="0" fontId="0" fillId="7" borderId="37" xfId="0" applyFill="1" applyBorder="1" applyAlignment="1">
      <alignment horizontal="center" vertical="center"/>
    </xf>
    <xf numFmtId="0" fontId="20" fillId="0" borderId="0" xfId="0" applyFont="1" applyAlignment="1">
      <alignment horizontal="center" vertical="center" wrapText="1"/>
    </xf>
    <xf numFmtId="0" fontId="2" fillId="0" borderId="11" xfId="0" applyFont="1" applyFill="1" applyBorder="1" applyAlignment="1">
      <alignment horizontal="center" vertical="center"/>
    </xf>
    <xf numFmtId="0" fontId="3" fillId="0" borderId="12" xfId="0" applyFont="1" applyBorder="1" applyAlignment="1">
      <alignment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0" fontId="2" fillId="0" borderId="34" xfId="0" applyFont="1" applyBorder="1" applyAlignment="1">
      <alignment horizontal="center" vertical="center"/>
    </xf>
    <xf numFmtId="0" fontId="3" fillId="0" borderId="37"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2" fillId="0" borderId="6" xfId="0" applyFont="1" applyBorder="1" applyAlignment="1">
      <alignment horizontal="center" vertical="center"/>
    </xf>
    <xf numFmtId="0" fontId="3" fillId="0" borderId="3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center" vertical="center" shrinkToFit="1"/>
    </xf>
    <xf numFmtId="0" fontId="3" fillId="0" borderId="36" xfId="0" applyFont="1" applyBorder="1" applyAlignment="1">
      <alignment vertical="center" shrinkToFit="1"/>
    </xf>
    <xf numFmtId="0" fontId="3" fillId="0" borderId="7" xfId="0" applyFont="1" applyBorder="1" applyAlignment="1">
      <alignment vertical="center" shrinkToFit="1"/>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 fillId="0" borderId="4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2" fillId="0" borderId="11" xfId="0" applyFont="1" applyBorder="1" applyAlignment="1">
      <alignment horizontal="center" vertical="center" wrapText="1"/>
    </xf>
    <xf numFmtId="0" fontId="3" fillId="0" borderId="38" xfId="0" applyFont="1" applyBorder="1" applyAlignment="1">
      <alignment vertical="center"/>
    </xf>
    <xf numFmtId="0" fontId="3" fillId="0" borderId="33" xfId="0" applyFont="1" applyBorder="1" applyAlignment="1">
      <alignment horizontal="right" vertical="center"/>
    </xf>
    <xf numFmtId="0" fontId="3" fillId="0" borderId="40" xfId="0" applyFont="1" applyBorder="1" applyAlignment="1">
      <alignment horizontal="right" vertical="center"/>
    </xf>
    <xf numFmtId="0" fontId="22" fillId="0" borderId="41" xfId="0" applyFont="1" applyBorder="1" applyAlignment="1">
      <alignment horizontal="center" vertical="center"/>
    </xf>
    <xf numFmtId="0" fontId="22" fillId="0" borderId="0" xfId="0" applyFont="1" applyBorder="1" applyAlignment="1">
      <alignment horizontal="center" vertical="center"/>
    </xf>
    <xf numFmtId="0" fontId="22" fillId="0" borderId="19" xfId="0" applyFont="1" applyBorder="1" applyAlignment="1">
      <alignment horizontal="center" vertical="center"/>
    </xf>
    <xf numFmtId="0" fontId="2" fillId="0" borderId="41"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2" fillId="0" borderId="4" xfId="0" applyFont="1" applyBorder="1" applyAlignment="1">
      <alignment vertical="center"/>
    </xf>
    <xf numFmtId="0" fontId="2" fillId="0" borderId="34" xfId="0" applyFont="1" applyBorder="1" applyAlignment="1">
      <alignment vertical="center"/>
    </xf>
    <xf numFmtId="0" fontId="3" fillId="0" borderId="3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2"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3"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9" fillId="0" borderId="33" xfId="0" applyFont="1" applyBorder="1" applyAlignment="1">
      <alignment vertical="center"/>
    </xf>
    <xf numFmtId="176" fontId="11" fillId="6" borderId="66" xfId="0" applyNumberFormat="1" applyFont="1" applyFill="1" applyBorder="1" applyAlignment="1">
      <alignment vertical="center"/>
    </xf>
    <xf numFmtId="176" fontId="11" fillId="6" borderId="67" xfId="0" applyNumberFormat="1" applyFont="1" applyFill="1" applyBorder="1" applyAlignment="1">
      <alignment vertical="center"/>
    </xf>
    <xf numFmtId="0" fontId="15" fillId="6" borderId="68" xfId="0" applyFont="1" applyFill="1" applyBorder="1" applyAlignment="1">
      <alignment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176" fontId="2" fillId="3" borderId="42" xfId="0" applyNumberFormat="1" applyFont="1" applyFill="1" applyBorder="1" applyAlignment="1">
      <alignment horizontal="right" vertical="center"/>
    </xf>
    <xf numFmtId="0" fontId="3" fillId="3" borderId="43" xfId="0" applyFont="1" applyFill="1" applyBorder="1" applyAlignment="1">
      <alignment horizontal="right" vertical="center"/>
    </xf>
    <xf numFmtId="0" fontId="3" fillId="3" borderId="44" xfId="0" applyFont="1" applyFill="1" applyBorder="1" applyAlignment="1">
      <alignment vertical="center"/>
    </xf>
    <xf numFmtId="0" fontId="2" fillId="0" borderId="7" xfId="0" applyFont="1" applyBorder="1" applyAlignment="1">
      <alignment horizontal="center" vertical="center" shrinkToFit="1"/>
    </xf>
    <xf numFmtId="0" fontId="2" fillId="0" borderId="5" xfId="0" applyFont="1" applyBorder="1" applyAlignment="1">
      <alignment horizontal="distributed" vertical="center"/>
    </xf>
    <xf numFmtId="0" fontId="2" fillId="0" borderId="12" xfId="0" applyFont="1" applyBorder="1" applyAlignment="1">
      <alignment horizontal="center"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176" fontId="2" fillId="3" borderId="11" xfId="0" applyNumberFormat="1" applyFont="1" applyFill="1" applyBorder="1" applyAlignment="1">
      <alignment vertical="center"/>
    </xf>
    <xf numFmtId="176" fontId="2" fillId="3" borderId="38" xfId="0" applyNumberFormat="1" applyFont="1" applyFill="1" applyBorder="1" applyAlignment="1">
      <alignment vertical="center"/>
    </xf>
    <xf numFmtId="0" fontId="3" fillId="3" borderId="12" xfId="0" applyFont="1" applyFill="1" applyBorder="1" applyAlignment="1">
      <alignment vertical="center"/>
    </xf>
    <xf numFmtId="0" fontId="2" fillId="0" borderId="0" xfId="2" applyFont="1" applyBorder="1" applyAlignment="1" applyProtection="1">
      <alignment vertical="center"/>
      <protection locked="0"/>
    </xf>
    <xf numFmtId="0" fontId="3" fillId="0" borderId="0" xfId="2" applyFont="1" applyBorder="1" applyAlignment="1" applyProtection="1">
      <alignment vertical="center"/>
      <protection locked="0"/>
    </xf>
    <xf numFmtId="0" fontId="20" fillId="0" borderId="4" xfId="2" applyFont="1" applyBorder="1" applyAlignment="1" applyProtection="1">
      <alignment horizontal="left" vertical="center" shrinkToFit="1"/>
      <protection locked="0"/>
    </xf>
    <xf numFmtId="0" fontId="20" fillId="0" borderId="50" xfId="2" applyFont="1" applyBorder="1" applyAlignment="1" applyProtection="1">
      <alignment horizontal="left" vertical="center" shrinkToFit="1"/>
      <protection locked="0"/>
    </xf>
    <xf numFmtId="0" fontId="20" fillId="0" borderId="4" xfId="2" applyFont="1" applyBorder="1" applyAlignment="1" applyProtection="1">
      <alignment horizontal="distributed" vertical="center"/>
      <protection locked="0"/>
    </xf>
    <xf numFmtId="0" fontId="20" fillId="0" borderId="8" xfId="2" applyFont="1" applyBorder="1" applyAlignment="1" applyProtection="1">
      <alignment horizontal="left" vertical="center" shrinkToFit="1"/>
      <protection locked="0"/>
    </xf>
    <xf numFmtId="0" fontId="20" fillId="0" borderId="2" xfId="2" applyFont="1" applyBorder="1" applyAlignment="1" applyProtection="1">
      <alignment horizontal="left" vertical="center" shrinkToFit="1"/>
      <protection locked="0"/>
    </xf>
    <xf numFmtId="0" fontId="20" fillId="0" borderId="48" xfId="2" applyFont="1" applyBorder="1" applyAlignment="1" applyProtection="1">
      <alignment horizontal="left" vertical="center" shrinkToFit="1"/>
      <protection locked="0"/>
    </xf>
    <xf numFmtId="0" fontId="15" fillId="0" borderId="83" xfId="2" applyFont="1" applyBorder="1" applyAlignment="1" applyProtection="1">
      <alignment horizontal="distributed" vertical="center"/>
      <protection locked="0"/>
    </xf>
    <xf numFmtId="0" fontId="20" fillId="0" borderId="84" xfId="2" applyFont="1" applyBorder="1" applyAlignment="1" applyProtection="1">
      <alignment horizontal="left" vertical="center"/>
      <protection locked="0"/>
    </xf>
    <xf numFmtId="0" fontId="20" fillId="0" borderId="85" xfId="2" applyFont="1" applyBorder="1" applyAlignment="1" applyProtection="1">
      <alignment horizontal="left" vertical="center"/>
      <protection locked="0"/>
    </xf>
    <xf numFmtId="0" fontId="20" fillId="0" borderId="86" xfId="2" applyFont="1" applyBorder="1" applyAlignment="1" applyProtection="1">
      <alignment horizontal="left" vertical="center"/>
      <protection locked="0"/>
    </xf>
    <xf numFmtId="0" fontId="30" fillId="0" borderId="4" xfId="2" applyFont="1" applyBorder="1" applyAlignment="1" applyProtection="1">
      <alignment horizontal="distributed" vertical="center"/>
      <protection locked="0"/>
    </xf>
    <xf numFmtId="0" fontId="21" fillId="0" borderId="4" xfId="2" applyFont="1" applyBorder="1" applyAlignment="1" applyProtection="1">
      <alignment horizontal="left" vertical="center" shrinkToFit="1"/>
      <protection locked="0"/>
    </xf>
    <xf numFmtId="0" fontId="21" fillId="0" borderId="50" xfId="2" applyFont="1" applyBorder="1" applyAlignment="1" applyProtection="1">
      <alignment horizontal="left" vertical="center" shrinkToFit="1"/>
      <protection locked="0"/>
    </xf>
    <xf numFmtId="0" fontId="20" fillId="0" borderId="52" xfId="2" applyFont="1" applyBorder="1" applyAlignment="1" applyProtection="1">
      <alignment horizontal="distributed" vertical="center"/>
      <protection locked="0"/>
    </xf>
    <xf numFmtId="0" fontId="20" fillId="0" borderId="54" xfId="2" applyFont="1" applyBorder="1" applyAlignment="1" applyProtection="1">
      <alignment horizontal="distributed" vertical="center"/>
      <protection locked="0"/>
    </xf>
    <xf numFmtId="0" fontId="20" fillId="0" borderId="56" xfId="2" applyFont="1" applyBorder="1" applyAlignment="1" applyProtection="1">
      <alignment horizontal="distributed" vertical="center"/>
      <protection locked="0"/>
    </xf>
    <xf numFmtId="0" fontId="20" fillId="0" borderId="70" xfId="2" applyFont="1" applyBorder="1" applyAlignment="1" applyProtection="1">
      <alignment horizontal="distributed" vertical="center"/>
      <protection locked="0"/>
    </xf>
    <xf numFmtId="0" fontId="20" fillId="0" borderId="70" xfId="2" applyFont="1" applyBorder="1" applyAlignment="1" applyProtection="1">
      <alignment horizontal="left" vertical="center" shrinkToFit="1"/>
      <protection locked="0"/>
    </xf>
    <xf numFmtId="0" fontId="20" fillId="0" borderId="82" xfId="2" applyFont="1" applyBorder="1" applyAlignment="1" applyProtection="1">
      <alignment horizontal="left" vertical="center" shrinkToFit="1"/>
      <protection locked="0"/>
    </xf>
    <xf numFmtId="0" fontId="15" fillId="0" borderId="4" xfId="2" applyFont="1" applyBorder="1" applyAlignment="1" applyProtection="1">
      <alignment horizontal="distributed" vertical="center"/>
      <protection locked="0"/>
    </xf>
    <xf numFmtId="0" fontId="2" fillId="0" borderId="17"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176" fontId="2" fillId="3" borderId="42" xfId="2" applyNumberFormat="1" applyFont="1" applyFill="1" applyBorder="1" applyAlignment="1" applyProtection="1">
      <alignment vertical="center"/>
    </xf>
    <xf numFmtId="176" fontId="2" fillId="3" borderId="43" xfId="2" applyNumberFormat="1" applyFont="1" applyFill="1" applyBorder="1" applyAlignment="1" applyProtection="1">
      <alignment vertical="center"/>
    </xf>
    <xf numFmtId="0" fontId="3" fillId="3" borderId="44" xfId="2" applyFont="1" applyFill="1" applyBorder="1" applyAlignment="1" applyProtection="1">
      <alignment vertical="center"/>
    </xf>
    <xf numFmtId="0" fontId="2" fillId="0" borderId="34"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7" xfId="2" applyFont="1" applyBorder="1" applyAlignment="1" applyProtection="1">
      <alignment horizontal="center" vertical="center"/>
      <protection locked="0"/>
    </xf>
    <xf numFmtId="176" fontId="2" fillId="3" borderId="34" xfId="2" applyNumberFormat="1" applyFont="1" applyFill="1" applyBorder="1" applyAlignment="1" applyProtection="1">
      <alignment vertical="center"/>
    </xf>
    <xf numFmtId="176" fontId="2" fillId="3" borderId="35" xfId="2" applyNumberFormat="1" applyFont="1" applyFill="1" applyBorder="1" applyAlignment="1" applyProtection="1">
      <alignment vertical="center"/>
    </xf>
    <xf numFmtId="0" fontId="3" fillId="3" borderId="37" xfId="2" applyFont="1" applyFill="1" applyBorder="1" applyAlignment="1" applyProtection="1">
      <alignment vertical="center"/>
    </xf>
    <xf numFmtId="0" fontId="3" fillId="0" borderId="14"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3" fillId="3" borderId="35" xfId="2" applyFont="1" applyFill="1" applyBorder="1" applyAlignment="1" applyProtection="1">
      <alignment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14" xfId="2" applyFont="1" applyBorder="1" applyAlignment="1" applyProtection="1">
      <alignment horizontal="center" vertical="center"/>
      <protection locked="0"/>
    </xf>
    <xf numFmtId="0" fontId="3" fillId="0" borderId="35" xfId="2" applyFont="1" applyBorder="1" applyAlignment="1" applyProtection="1">
      <alignment vertical="center"/>
      <protection locked="0"/>
    </xf>
    <xf numFmtId="0" fontId="3" fillId="0" borderId="37" xfId="2" applyFont="1" applyBorder="1" applyAlignment="1" applyProtection="1">
      <alignment vertical="center"/>
      <protection locked="0"/>
    </xf>
    <xf numFmtId="0" fontId="2" fillId="0" borderId="45" xfId="2" applyFont="1" applyBorder="1" applyAlignment="1" applyProtection="1">
      <alignment horizontal="center" vertical="center" textRotation="255"/>
      <protection locked="0"/>
    </xf>
    <xf numFmtId="0" fontId="2" fillId="0" borderId="46" xfId="2" applyFont="1" applyBorder="1" applyAlignment="1" applyProtection="1">
      <alignment horizontal="center" vertical="center" textRotation="255"/>
      <protection locked="0"/>
    </xf>
    <xf numFmtId="0" fontId="2" fillId="0" borderId="47" xfId="2" applyFont="1" applyBorder="1" applyAlignment="1" applyProtection="1">
      <alignment horizontal="center" vertical="center" textRotation="255"/>
      <protection locked="0"/>
    </xf>
    <xf numFmtId="0" fontId="2" fillId="0" borderId="15" xfId="2" applyFont="1" applyBorder="1" applyAlignment="1" applyProtection="1">
      <alignment horizontal="center" vertical="center"/>
      <protection locked="0"/>
    </xf>
    <xf numFmtId="176" fontId="2" fillId="3" borderId="6" xfId="2" applyNumberFormat="1" applyFont="1" applyFill="1" applyBorder="1" applyAlignment="1" applyProtection="1">
      <alignment vertical="center"/>
    </xf>
    <xf numFmtId="176" fontId="2" fillId="3" borderId="36" xfId="2" applyNumberFormat="1" applyFont="1" applyFill="1" applyBorder="1" applyAlignment="1" applyProtection="1">
      <alignment vertical="center"/>
    </xf>
    <xf numFmtId="0" fontId="3" fillId="3" borderId="7" xfId="2" applyFont="1" applyFill="1" applyBorder="1" applyAlignment="1" applyProtection="1">
      <alignment vertical="center"/>
    </xf>
    <xf numFmtId="0" fontId="2" fillId="0" borderId="4" xfId="2" applyFont="1" applyBorder="1" applyAlignment="1" applyProtection="1">
      <alignment horizontal="center" vertical="center"/>
      <protection locked="0"/>
    </xf>
    <xf numFmtId="176" fontId="2" fillId="3" borderId="8" xfId="2" applyNumberFormat="1" applyFont="1" applyFill="1" applyBorder="1" applyAlignment="1" applyProtection="1">
      <alignment vertical="center"/>
    </xf>
    <xf numFmtId="176" fontId="2" fillId="3" borderId="2" xfId="2" applyNumberFormat="1" applyFont="1" applyFill="1" applyBorder="1" applyAlignment="1" applyProtection="1">
      <alignment vertical="center"/>
    </xf>
    <xf numFmtId="0" fontId="3" fillId="3" borderId="9" xfId="2" applyFont="1" applyFill="1" applyBorder="1" applyAlignment="1" applyProtection="1">
      <alignment vertical="center"/>
    </xf>
    <xf numFmtId="0" fontId="2"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2" fillId="0" borderId="54" xfId="2" applyFont="1" applyBorder="1" applyAlignment="1" applyProtection="1">
      <alignment horizontal="distributed" vertical="center"/>
      <protection locked="0"/>
    </xf>
    <xf numFmtId="0" fontId="2" fillId="0" borderId="19" xfId="2" applyFont="1" applyBorder="1" applyAlignment="1" applyProtection="1">
      <alignment horizontal="distributed" vertical="center"/>
      <protection locked="0"/>
    </xf>
    <xf numFmtId="0" fontId="3" fillId="0" borderId="56" xfId="2" applyFont="1" applyBorder="1" applyAlignment="1" applyProtection="1">
      <alignment horizontal="distributed" vertical="center"/>
      <protection locked="0"/>
    </xf>
    <xf numFmtId="0" fontId="3" fillId="0" borderId="76" xfId="2" applyFont="1" applyBorder="1" applyAlignment="1" applyProtection="1">
      <alignment horizontal="distributed" vertical="center"/>
      <protection locked="0"/>
    </xf>
    <xf numFmtId="0" fontId="2" fillId="0" borderId="34" xfId="2" applyFont="1" applyBorder="1" applyAlignment="1" applyProtection="1">
      <alignment vertical="center"/>
      <protection locked="0"/>
    </xf>
    <xf numFmtId="0" fontId="20" fillId="0" borderId="35" xfId="2" applyBorder="1" applyAlignment="1" applyProtection="1">
      <alignment vertical="center"/>
      <protection locked="0"/>
    </xf>
    <xf numFmtId="0" fontId="20" fillId="0" borderId="75" xfId="2" applyBorder="1" applyAlignment="1" applyProtection="1">
      <alignment vertical="center"/>
      <protection locked="0"/>
    </xf>
    <xf numFmtId="0" fontId="2" fillId="0" borderId="78" xfId="2" applyFont="1" applyBorder="1" applyAlignment="1" applyProtection="1">
      <alignment horizontal="center" vertical="center"/>
      <protection locked="0"/>
    </xf>
    <xf numFmtId="0" fontId="3" fillId="0" borderId="79" xfId="2" applyFont="1" applyBorder="1" applyAlignment="1" applyProtection="1">
      <alignment horizontal="center" vertical="center"/>
      <protection locked="0"/>
    </xf>
    <xf numFmtId="177" fontId="6" fillId="0" borderId="78" xfId="2" quotePrefix="1" applyNumberFormat="1" applyFont="1" applyBorder="1" applyAlignment="1" applyProtection="1">
      <alignment horizontal="center" vertical="center"/>
      <protection locked="0"/>
    </xf>
    <xf numFmtId="177" fontId="6" fillId="0" borderId="79" xfId="2" applyNumberFormat="1" applyFont="1" applyBorder="1" applyAlignment="1" applyProtection="1">
      <alignment horizontal="center" vertical="center"/>
      <protection locked="0"/>
    </xf>
    <xf numFmtId="177" fontId="6" fillId="0" borderId="80" xfId="2" applyNumberFormat="1" applyFont="1" applyBorder="1" applyAlignment="1" applyProtection="1">
      <alignment horizontal="center" vertical="center"/>
      <protection locked="0"/>
    </xf>
    <xf numFmtId="177" fontId="6" fillId="0" borderId="81" xfId="2" applyNumberFormat="1" applyFont="1" applyBorder="1" applyAlignment="1" applyProtection="1">
      <alignment horizontal="center" vertical="center"/>
      <protection locked="0"/>
    </xf>
    <xf numFmtId="0" fontId="2" fillId="0" borderId="15" xfId="2" applyFont="1" applyBorder="1" applyAlignment="1" applyProtection="1">
      <alignment horizontal="distributed" vertical="center" wrapText="1"/>
      <protection locked="0"/>
    </xf>
    <xf numFmtId="0" fontId="2" fillId="0" borderId="15" xfId="2" applyFont="1" applyBorder="1" applyAlignment="1" applyProtection="1">
      <alignment horizontal="distributed" vertical="center"/>
      <protection locked="0"/>
    </xf>
    <xf numFmtId="0" fontId="2" fillId="0" borderId="5" xfId="2" applyFont="1" applyBorder="1" applyAlignment="1" applyProtection="1">
      <alignment horizontal="distributed" vertical="center"/>
      <protection locked="0"/>
    </xf>
    <xf numFmtId="0" fontId="2" fillId="2" borderId="15" xfId="2" applyFont="1" applyFill="1" applyBorder="1" applyAlignment="1" applyProtection="1">
      <alignment vertical="center"/>
      <protection locked="0"/>
    </xf>
    <xf numFmtId="0" fontId="2" fillId="2" borderId="10" xfId="2" applyFont="1" applyFill="1" applyBorder="1" applyAlignment="1" applyProtection="1">
      <alignment vertical="center"/>
      <protection locked="0"/>
    </xf>
    <xf numFmtId="0" fontId="2" fillId="2" borderId="5" xfId="2" applyFont="1" applyFill="1" applyBorder="1" applyAlignment="1" applyProtection="1">
      <alignment vertical="center"/>
      <protection locked="0"/>
    </xf>
    <xf numFmtId="0" fontId="2" fillId="2" borderId="24" xfId="2" applyFont="1" applyFill="1" applyBorder="1" applyAlignment="1" applyProtection="1">
      <alignment horizontal="right" vertical="center"/>
      <protection locked="0"/>
    </xf>
    <xf numFmtId="0" fontId="3" fillId="2" borderId="12" xfId="2" applyFont="1" applyFill="1" applyBorder="1" applyAlignment="1" applyProtection="1">
      <alignment vertical="center"/>
      <protection locked="0"/>
    </xf>
    <xf numFmtId="0" fontId="2" fillId="0" borderId="52" xfId="2" applyFont="1" applyBorder="1" applyAlignment="1" applyProtection="1">
      <alignment horizontal="distributed" vertical="center"/>
      <protection locked="0"/>
    </xf>
    <xf numFmtId="0" fontId="2" fillId="0" borderId="69" xfId="2" applyFont="1" applyBorder="1" applyAlignment="1" applyProtection="1">
      <alignment horizontal="distributed" vertical="center"/>
      <protection locked="0"/>
    </xf>
    <xf numFmtId="0" fontId="3" fillId="0" borderId="54" xfId="2" applyFont="1" applyBorder="1" applyAlignment="1" applyProtection="1">
      <alignment horizontal="distributed" vertical="center"/>
      <protection locked="0"/>
    </xf>
    <xf numFmtId="0" fontId="3" fillId="0" borderId="19" xfId="2" applyFont="1" applyBorder="1" applyAlignment="1" applyProtection="1">
      <alignment horizontal="distributed" vertical="center"/>
      <protection locked="0"/>
    </xf>
    <xf numFmtId="0" fontId="3" fillId="0" borderId="74" xfId="2" applyFont="1" applyBorder="1" applyAlignment="1" applyProtection="1">
      <alignment horizontal="distributed" vertical="center"/>
      <protection locked="0"/>
    </xf>
    <xf numFmtId="0" fontId="3" fillId="0" borderId="25" xfId="2" applyFont="1" applyBorder="1" applyAlignment="1" applyProtection="1">
      <alignment horizontal="distributed" vertical="center"/>
      <protection locked="0"/>
    </xf>
    <xf numFmtId="0" fontId="2" fillId="0" borderId="71" xfId="2" applyFont="1" applyBorder="1" applyAlignment="1" applyProtection="1">
      <alignment vertical="center"/>
      <protection locked="0"/>
    </xf>
    <xf numFmtId="0" fontId="3" fillId="0" borderId="72" xfId="2" applyFont="1" applyBorder="1" applyAlignment="1" applyProtection="1">
      <alignment vertical="center"/>
      <protection locked="0"/>
    </xf>
    <xf numFmtId="0" fontId="3" fillId="0" borderId="73" xfId="2" applyFont="1" applyBorder="1" applyAlignment="1" applyProtection="1">
      <alignment vertical="center"/>
      <protection locked="0"/>
    </xf>
    <xf numFmtId="0" fontId="2" fillId="0" borderId="11" xfId="2" applyFont="1" applyBorder="1" applyAlignment="1" applyProtection="1">
      <alignment vertical="center"/>
      <protection locked="0"/>
    </xf>
    <xf numFmtId="0" fontId="3" fillId="0" borderId="38" xfId="2" applyFont="1" applyBorder="1" applyAlignment="1" applyProtection="1">
      <alignment vertical="center"/>
      <protection locked="0"/>
    </xf>
    <xf numFmtId="0" fontId="3" fillId="0" borderId="49" xfId="2" applyFont="1" applyBorder="1" applyAlignment="1" applyProtection="1">
      <alignment vertical="center"/>
      <protection locked="0"/>
    </xf>
    <xf numFmtId="0" fontId="2" fillId="0" borderId="14"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51" xfId="2" applyFont="1" applyBorder="1" applyAlignment="1" applyProtection="1">
      <alignment vertical="center"/>
      <protection locked="0"/>
    </xf>
    <xf numFmtId="179" fontId="2" fillId="9" borderId="4" xfId="2" applyNumberFormat="1" applyFont="1" applyFill="1" applyBorder="1" applyAlignment="1" applyProtection="1">
      <alignment vertical="center"/>
      <protection locked="0"/>
    </xf>
    <xf numFmtId="179" fontId="2" fillId="10" borderId="4" xfId="2" applyNumberFormat="1" applyFont="1" applyFill="1" applyBorder="1" applyAlignment="1" applyProtection="1">
      <alignment vertical="center"/>
      <protection locked="0"/>
    </xf>
    <xf numFmtId="0" fontId="2" fillId="10" borderId="4" xfId="2" applyFont="1" applyFill="1" applyBorder="1" applyAlignment="1" applyProtection="1">
      <alignment vertical="center"/>
      <protection locked="0"/>
    </xf>
    <xf numFmtId="0" fontId="2" fillId="0" borderId="8" xfId="2" applyFont="1" applyBorder="1" applyAlignment="1" applyProtection="1">
      <alignment horizontal="center" vertical="center" shrinkToFit="1"/>
      <protection locked="0"/>
    </xf>
    <xf numFmtId="0" fontId="3" fillId="0" borderId="2" xfId="2" applyFont="1" applyBorder="1" applyAlignment="1" applyProtection="1">
      <alignment horizontal="center" vertical="center"/>
      <protection locked="0"/>
    </xf>
    <xf numFmtId="0" fontId="2" fillId="0" borderId="10"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179" fontId="2" fillId="9" borderId="15" xfId="2" applyNumberFormat="1" applyFont="1" applyFill="1" applyBorder="1" applyAlignment="1" applyProtection="1">
      <alignment vertical="center"/>
      <protection locked="0"/>
    </xf>
    <xf numFmtId="179" fontId="2" fillId="10" borderId="15" xfId="2" applyNumberFormat="1" applyFont="1" applyFill="1" applyBorder="1" applyAlignment="1" applyProtection="1">
      <alignment vertical="center"/>
      <protection locked="0"/>
    </xf>
    <xf numFmtId="0" fontId="2" fillId="10" borderId="15" xfId="2" applyFont="1" applyFill="1" applyBorder="1" applyAlignment="1" applyProtection="1">
      <alignment vertical="center"/>
      <protection locked="0"/>
    </xf>
    <xf numFmtId="0" fontId="2" fillId="0" borderId="3" xfId="2" applyFont="1" applyBorder="1" applyAlignment="1" applyProtection="1">
      <alignment horizontal="center" vertical="center" wrapText="1"/>
      <protection locked="0"/>
    </xf>
    <xf numFmtId="0" fontId="2" fillId="0" borderId="4"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shrinkToFit="1"/>
      <protection locked="0"/>
    </xf>
    <xf numFmtId="0" fontId="3" fillId="0" borderId="36" xfId="2" applyFont="1" applyBorder="1" applyAlignment="1" applyProtection="1">
      <alignment vertical="center"/>
      <protection locked="0"/>
    </xf>
    <xf numFmtId="0" fontId="3" fillId="0" borderId="2" xfId="2" applyFont="1" applyBorder="1" applyAlignment="1" applyProtection="1">
      <alignment vertical="center"/>
      <protection locked="0"/>
    </xf>
    <xf numFmtId="0" fontId="2" fillId="0" borderId="11" xfId="2" applyFont="1" applyBorder="1" applyAlignment="1" applyProtection="1">
      <alignment horizontal="center" vertical="center" shrinkToFit="1"/>
      <protection locked="0"/>
    </xf>
    <xf numFmtId="0" fontId="2" fillId="0" borderId="3"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3" fillId="0" borderId="17" xfId="2" applyFont="1" applyBorder="1" applyAlignment="1" applyProtection="1">
      <alignment horizontal="center" vertical="center"/>
      <protection locked="0"/>
    </xf>
    <xf numFmtId="0" fontId="2" fillId="0" borderId="34" xfId="2" applyFont="1" applyBorder="1" applyAlignment="1" applyProtection="1">
      <alignment horizontal="center" vertical="center" shrinkToFit="1"/>
      <protection locked="0"/>
    </xf>
    <xf numFmtId="0" fontId="2" fillId="0" borderId="42" xfId="2" applyFont="1" applyBorder="1" applyAlignment="1" applyProtection="1">
      <alignment horizontal="center" vertical="center" shrinkToFit="1"/>
      <protection locked="0"/>
    </xf>
    <xf numFmtId="0" fontId="3" fillId="0" borderId="43" xfId="2" applyFont="1" applyBorder="1" applyAlignment="1" applyProtection="1">
      <alignment horizontal="center" vertical="center"/>
      <protection locked="0"/>
    </xf>
    <xf numFmtId="0" fontId="3" fillId="0" borderId="44" xfId="2" applyFont="1" applyBorder="1" applyAlignment="1" applyProtection="1">
      <alignment horizontal="center" vertical="center"/>
      <protection locked="0"/>
    </xf>
    <xf numFmtId="179" fontId="2" fillId="9" borderId="17" xfId="2" applyNumberFormat="1" applyFont="1" applyFill="1" applyBorder="1" applyAlignment="1" applyProtection="1">
      <alignment vertical="center"/>
      <protection locked="0"/>
    </xf>
    <xf numFmtId="179" fontId="2" fillId="10" borderId="17" xfId="2" applyNumberFormat="1" applyFont="1" applyFill="1" applyBorder="1" applyAlignment="1" applyProtection="1">
      <alignment vertical="center"/>
      <protection locked="0"/>
    </xf>
    <xf numFmtId="0" fontId="2" fillId="10" borderId="17" xfId="2" applyFont="1" applyFill="1" applyBorder="1" applyAlignment="1" applyProtection="1">
      <alignment vertical="center"/>
      <protection locked="0"/>
    </xf>
    <xf numFmtId="0" fontId="2" fillId="0" borderId="0" xfId="2" applyFont="1" applyAlignment="1" applyProtection="1">
      <alignment horizontal="right" vertical="center"/>
      <protection locked="0"/>
    </xf>
    <xf numFmtId="0" fontId="2" fillId="0" borderId="0" xfId="2" applyFont="1" applyBorder="1" applyAlignment="1" applyProtection="1">
      <alignment horizontal="left" vertical="center"/>
      <protection locked="0"/>
    </xf>
    <xf numFmtId="0" fontId="7"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2" fillId="0" borderId="0" xfId="2" applyFont="1" applyAlignment="1" applyProtection="1">
      <alignment vertical="center"/>
      <protection locked="0"/>
    </xf>
    <xf numFmtId="0" fontId="2" fillId="0" borderId="14" xfId="2" applyFont="1" applyBorder="1" applyAlignment="1" applyProtection="1">
      <alignment horizontal="distributed" vertical="center"/>
      <protection locked="0"/>
    </xf>
    <xf numFmtId="0" fontId="2" fillId="2" borderId="34" xfId="2" applyFont="1" applyFill="1" applyBorder="1" applyAlignment="1" applyProtection="1">
      <alignment vertical="center"/>
      <protection locked="0"/>
    </xf>
    <xf numFmtId="0" fontId="20" fillId="2" borderId="35" xfId="2" applyFill="1" applyBorder="1" applyAlignment="1" applyProtection="1">
      <alignment vertical="center"/>
      <protection locked="0"/>
    </xf>
    <xf numFmtId="0" fontId="2" fillId="0" borderId="35" xfId="2" applyFont="1" applyBorder="1" applyAlignment="1" applyProtection="1">
      <alignment horizontal="center" vertical="center"/>
      <protection locked="0"/>
    </xf>
    <xf numFmtId="0" fontId="2" fillId="0" borderId="37" xfId="2" applyFont="1" applyBorder="1" applyAlignment="1" applyProtection="1">
      <alignment horizontal="center" vertical="center"/>
      <protection locked="0"/>
    </xf>
    <xf numFmtId="0" fontId="2" fillId="2" borderId="14" xfId="2" applyFont="1" applyFill="1" applyBorder="1" applyAlignment="1" applyProtection="1">
      <alignment vertical="center"/>
      <protection locked="0"/>
    </xf>
    <xf numFmtId="0" fontId="3" fillId="2" borderId="14" xfId="2" applyFont="1" applyFill="1" applyBorder="1" applyAlignment="1" applyProtection="1">
      <alignment vertical="center"/>
      <protection locked="0"/>
    </xf>
    <xf numFmtId="0" fontId="24" fillId="0" borderId="5" xfId="0" applyFont="1" applyBorder="1" applyAlignment="1">
      <alignment horizontal="distributed"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0" fillId="0" borderId="0" xfId="0" applyAlignment="1">
      <alignment horizontal="center" vertical="center" textRotation="113"/>
    </xf>
    <xf numFmtId="0" fontId="0" fillId="0" borderId="0" xfId="0" applyAlignment="1">
      <alignment vertical="center"/>
    </xf>
    <xf numFmtId="0" fontId="0" fillId="0" borderId="0" xfId="0" applyAlignment="1">
      <alignment horizontal="center" vertical="center"/>
    </xf>
    <xf numFmtId="0" fontId="0" fillId="0" borderId="55" xfId="0" applyBorder="1" applyAlignment="1">
      <alignment vertical="center" textRotation="255"/>
    </xf>
    <xf numFmtId="0" fontId="0" fillId="0" borderId="55" xfId="0" applyBorder="1" applyAlignment="1">
      <alignment vertical="center"/>
    </xf>
    <xf numFmtId="0" fontId="0" fillId="0" borderId="65" xfId="0" applyBorder="1" applyAlignment="1">
      <alignment horizontal="center" vertical="center" textRotation="255"/>
    </xf>
    <xf numFmtId="0" fontId="13" fillId="0" borderId="54"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0" fillId="0" borderId="62" xfId="0" applyBorder="1" applyAlignment="1">
      <alignment horizontal="center" vertical="top" textRotation="255"/>
    </xf>
    <xf numFmtId="0" fontId="0" fillId="0" borderId="63" xfId="0" applyBorder="1" applyAlignment="1">
      <alignment horizontal="center" vertical="top" textRotation="255"/>
    </xf>
    <xf numFmtId="0" fontId="21" fillId="0" borderId="0" xfId="0" applyFont="1" applyBorder="1" applyAlignment="1">
      <alignment horizontal="center" vertical="center"/>
    </xf>
    <xf numFmtId="0" fontId="0" fillId="0" borderId="0" xfId="0" applyAlignment="1">
      <alignment horizontal="center" vertical="center" textRotation="150"/>
    </xf>
    <xf numFmtId="0" fontId="0" fillId="0" borderId="0" xfId="0" applyAlignment="1">
      <alignment horizontal="right" vertical="center"/>
    </xf>
    <xf numFmtId="0" fontId="11" fillId="0" borderId="0" xfId="0" applyFont="1" applyAlignment="1">
      <alignment horizontal="center" vertical="center" wrapText="1"/>
    </xf>
    <xf numFmtId="0" fontId="0" fillId="0" borderId="52" xfId="0" applyBorder="1" applyAlignment="1">
      <alignment horizontal="center" vertical="center" textRotation="255"/>
    </xf>
    <xf numFmtId="0" fontId="0" fillId="0" borderId="5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56" xfId="0" applyBorder="1" applyAlignment="1">
      <alignment horizontal="center" vertical="center" textRotation="255"/>
    </xf>
    <xf numFmtId="0" fontId="0" fillId="0" borderId="64" xfId="0" applyBorder="1" applyAlignment="1">
      <alignment horizontal="center" vertical="center" textRotation="255"/>
    </xf>
    <xf numFmtId="0" fontId="0" fillId="0" borderId="57" xfId="0" applyBorder="1" applyAlignment="1">
      <alignment horizontal="center" vertical="center" textRotation="255"/>
    </xf>
    <xf numFmtId="0" fontId="14" fillId="0" borderId="64" xfId="0" applyFont="1" applyBorder="1" applyAlignment="1">
      <alignment horizontal="center" vertical="top"/>
    </xf>
    <xf numFmtId="14" fontId="20"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0" xfId="0" applyAlignment="1">
      <alignment horizontal="center" vertical="center" textRotation="67"/>
    </xf>
    <xf numFmtId="0" fontId="14" fillId="0" borderId="52"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5" xfId="0" applyFont="1" applyBorder="1" applyAlignment="1">
      <alignment horizontal="center" vertical="center" textRotation="255" wrapText="1"/>
    </xf>
    <xf numFmtId="0" fontId="14" fillId="0" borderId="56"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14" fillId="0" borderId="58" xfId="0" applyFont="1" applyBorder="1" applyAlignment="1">
      <alignment horizontal="center" vertical="center"/>
    </xf>
    <xf numFmtId="0" fontId="13" fillId="0" borderId="58" xfId="0" applyFont="1" applyBorder="1" applyAlignment="1">
      <alignment horizontal="center" vertical="top"/>
    </xf>
    <xf numFmtId="0" fontId="13" fillId="0" borderId="5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4" xfId="0" applyFont="1" applyBorder="1" applyAlignment="1">
      <alignment horizontal="center" vertical="center" textRotation="255" wrapText="1"/>
    </xf>
    <xf numFmtId="0" fontId="13" fillId="0" borderId="55" xfId="0" applyFont="1" applyBorder="1" applyAlignment="1">
      <alignment horizontal="center" vertical="center" textRotation="255" wrapText="1"/>
    </xf>
    <xf numFmtId="0" fontId="13" fillId="0" borderId="56" xfId="0" applyFont="1" applyBorder="1" applyAlignment="1">
      <alignment horizontal="center" vertical="center" textRotation="255" wrapText="1"/>
    </xf>
    <xf numFmtId="0" fontId="13" fillId="0" borderId="57"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54" xfId="0" applyFont="1" applyBorder="1" applyAlignment="1">
      <alignment horizontal="center" vertical="center" textRotation="255" wrapText="1"/>
    </xf>
    <xf numFmtId="0" fontId="20" fillId="0" borderId="55" xfId="0" applyFont="1" applyBorder="1" applyAlignment="1">
      <alignment horizontal="center" vertical="center" textRotation="255" wrapText="1"/>
    </xf>
    <xf numFmtId="0" fontId="20" fillId="0" borderId="56" xfId="0" applyFont="1" applyBorder="1" applyAlignment="1">
      <alignment horizontal="center" vertical="center" textRotation="255" wrapText="1"/>
    </xf>
    <xf numFmtId="0" fontId="20" fillId="0" borderId="57" xfId="0" applyFont="1" applyBorder="1" applyAlignment="1">
      <alignment horizontal="center" vertical="center" textRotation="255" wrapText="1"/>
    </xf>
    <xf numFmtId="0" fontId="0" fillId="0" borderId="0" xfId="0" applyAlignment="1">
      <alignment vertical="center" textRotation="255"/>
    </xf>
    <xf numFmtId="0" fontId="14" fillId="0" borderId="54" xfId="0" applyFont="1" applyBorder="1" applyAlignment="1">
      <alignment horizontal="left" vertical="center"/>
    </xf>
    <xf numFmtId="0" fontId="14"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　</a:t>
          </a:r>
          <a:r>
            <a:rPr lang="ja-JP" altLang="en-US" sz="1100" b="0" i="0" u="none" strike="noStrike" baseline="0">
              <a:solidFill>
                <a:srgbClr val="FF0000"/>
              </a:solidFill>
              <a:latin typeface="ＭＳ Ｐゴシック"/>
              <a:ea typeface="ＭＳ Ｐゴシック"/>
            </a:rPr>
            <a:t>あるいは　郵送</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38100</xdr:colOff>
      <xdr:row>27</xdr:row>
      <xdr:rowOff>266700</xdr:rowOff>
    </xdr:from>
    <xdr:to>
      <xdr:col>11</xdr:col>
      <xdr:colOff>514350</xdr:colOff>
      <xdr:row>27</xdr:row>
      <xdr:rowOff>280772</xdr:rowOff>
    </xdr:to>
    <xdr:cxnSp macro="">
      <xdr:nvCxnSpPr>
        <xdr:cNvPr id="4225" name="AutoShape 18"/>
        <xdr:cNvCxnSpPr>
          <a:cxnSpLocks noChangeShapeType="1"/>
        </xdr:cNvCxnSpPr>
      </xdr:nvCxnSpPr>
      <xdr:spPr bwMode="auto">
        <a:xfrm>
          <a:off x="1781175" y="8229600"/>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NO</a:t>
          </a:r>
          <a:endParaRPr kumimoji="1" lang="ja-JP" altLang="en-US" sz="1100">
            <a:solidFill>
              <a:sysClr val="windowText" lastClr="00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不承認</a:t>
          </a:r>
          <a:r>
            <a:rPr kumimoji="1" lang="en-US" altLang="ja-JP" sz="1100">
              <a:solidFill>
                <a:sysClr val="windowText" lastClr="000000"/>
              </a:solidFill>
              <a:effectLst/>
              <a:latin typeface="+mn-lt"/>
              <a:ea typeface="+mn-ea"/>
              <a:cs typeface="+mn-cs"/>
            </a:rPr>
            <a:t>E-mail</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or</a:t>
          </a:r>
          <a:r>
            <a:rPr kumimoji="1" lang="en-US" altLang="ja-JP" sz="1100">
              <a:solidFill>
                <a:sysClr val="windowText" lastClr="000000"/>
              </a:solidFill>
              <a:latin typeface="+mj-ea"/>
              <a:ea typeface="+mj-ea"/>
            </a:rPr>
            <a:t>FAX</a:t>
          </a:r>
          <a:r>
            <a:rPr kumimoji="1" lang="ja-JP" altLang="en-US" sz="1100">
              <a:solidFill>
                <a:sysClr val="windowText" lastClr="00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YES</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承認</a:t>
          </a:r>
          <a:r>
            <a:rPr kumimoji="1" lang="en-US" altLang="ja-JP" sz="1100">
              <a:solidFill>
                <a:sysClr val="windowText" lastClr="000000"/>
              </a:solidFill>
              <a:latin typeface="+mj-ea"/>
              <a:ea typeface="+mj-ea"/>
            </a:rPr>
            <a:t>E-mail</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or</a:t>
          </a:r>
          <a:r>
            <a:rPr kumimoji="1" lang="ja-JP" altLang="en-US" sz="1100">
              <a:solidFill>
                <a:sysClr val="windowText" lastClr="000000"/>
              </a:solidFill>
              <a:latin typeface="+mj-ea"/>
              <a:ea typeface="+mj-ea"/>
            </a:rPr>
            <a:t>　</a:t>
          </a:r>
          <a:r>
            <a:rPr kumimoji="1" lang="en-US" altLang="ja-JP" sz="1100">
              <a:solidFill>
                <a:sysClr val="windowText" lastClr="000000"/>
              </a:solidFill>
              <a:effectLst/>
              <a:latin typeface="+mn-lt"/>
              <a:ea typeface="+mn-ea"/>
              <a:cs typeface="+mn-cs"/>
            </a:rPr>
            <a:t>FAX</a:t>
          </a:r>
          <a:r>
            <a:rPr kumimoji="1" lang="ja-JP" altLang="en-US" sz="1100">
              <a:solidFill>
                <a:sysClr val="windowText" lastClr="00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受取　</a:t>
          </a:r>
          <a:r>
            <a:rPr lang="ja-JP" altLang="ja-JP" sz="1000" b="0" i="0" baseline="0">
              <a:solidFill>
                <a:srgbClr val="FF0000"/>
              </a:solidFill>
              <a:effectLst/>
              <a:latin typeface="+mn-lt"/>
              <a:ea typeface="+mn-ea"/>
              <a:cs typeface="+mn-cs"/>
            </a:rPr>
            <a:t>あるいは　郵送</a:t>
          </a:r>
          <a:endParaRPr lang="ja-JP" altLang="ja-JP" sz="1100">
            <a:solidFill>
              <a:srgbClr val="FF0000"/>
            </a:solidFill>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657225</xdr:colOff>
      <xdr:row>28</xdr:row>
      <xdr:rowOff>161925</xdr:rowOff>
    </xdr:from>
    <xdr:to>
      <xdr:col>11</xdr:col>
      <xdr:colOff>485775</xdr:colOff>
      <xdr:row>28</xdr:row>
      <xdr:rowOff>161926</xdr:rowOff>
    </xdr:to>
    <xdr:cxnSp macro="">
      <xdr:nvCxnSpPr>
        <xdr:cNvPr id="24" name="AutoShape 18"/>
        <xdr:cNvCxnSpPr>
          <a:cxnSpLocks noChangeShapeType="1"/>
        </xdr:cNvCxnSpPr>
      </xdr:nvCxnSpPr>
      <xdr:spPr bwMode="auto">
        <a:xfrm flipH="1" flipV="1">
          <a:off x="1714500" y="8429625"/>
          <a:ext cx="5314950"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428625</xdr:colOff>
      <xdr:row>28</xdr:row>
      <xdr:rowOff>190500</xdr:rowOff>
    </xdr:from>
    <xdr:to>
      <xdr:col>9</xdr:col>
      <xdr:colOff>276225</xdr:colOff>
      <xdr:row>30</xdr:row>
      <xdr:rowOff>209550</xdr:rowOff>
    </xdr:to>
    <xdr:sp macro="" textlink="">
      <xdr:nvSpPr>
        <xdr:cNvPr id="27" name="テキスト ボックス 26"/>
        <xdr:cNvSpPr txBox="1"/>
      </xdr:nvSpPr>
      <xdr:spPr>
        <a:xfrm>
          <a:off x="3543300" y="8458200"/>
          <a:ext cx="19050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日誌</a:t>
          </a:r>
          <a:r>
            <a:rPr kumimoji="1" lang="en-US" altLang="ja-JP" sz="1100">
              <a:solidFill>
                <a:srgbClr val="FF0000"/>
              </a:solidFill>
              <a:latin typeface="+mj-ea"/>
              <a:ea typeface="+mj-ea"/>
            </a:rPr>
            <a:t>/</a:t>
          </a:r>
          <a:r>
            <a:rPr kumimoji="1" lang="ja-JP" altLang="en-US" sz="1100">
              <a:solidFill>
                <a:srgbClr val="FF0000"/>
              </a:solidFill>
              <a:latin typeface="+mj-ea"/>
              <a:ea typeface="+mj-ea"/>
            </a:rPr>
            <a:t>使用料計算に不明な部分がある場合</a:t>
          </a:r>
          <a:r>
            <a:rPr kumimoji="1" lang="en-US" altLang="ja-JP" sz="1100">
              <a:solidFill>
                <a:srgbClr val="FF0000"/>
              </a:solidFill>
              <a:latin typeface="+mj-ea"/>
              <a:ea typeface="+mj-ea"/>
            </a:rPr>
            <a:t/>
          </a:r>
          <a:br>
            <a:rPr kumimoji="1" lang="en-US" altLang="ja-JP" sz="1100">
              <a:solidFill>
                <a:srgbClr val="FF0000"/>
              </a:solidFill>
              <a:latin typeface="+mj-ea"/>
              <a:ea typeface="+mj-ea"/>
            </a:rPr>
          </a:br>
          <a:r>
            <a:rPr kumimoji="1" lang="ja-JP" altLang="en-US" sz="1100">
              <a:solidFill>
                <a:srgbClr val="FF0000"/>
              </a:solidFill>
              <a:latin typeface="+mj-ea"/>
              <a:ea typeface="+mj-ea"/>
            </a:rPr>
            <a:t>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xdr:colOff>
      <xdr:row>20</xdr:row>
      <xdr:rowOff>114300</xdr:rowOff>
    </xdr:from>
    <xdr:to>
      <xdr:col>17</xdr:col>
      <xdr:colOff>57150</xdr:colOff>
      <xdr:row>30</xdr:row>
      <xdr:rowOff>152400</xdr:rowOff>
    </xdr:to>
    <xdr:sp macro="" textlink="">
      <xdr:nvSpPr>
        <xdr:cNvPr id="1763" name="Freeform 11"/>
        <xdr:cNvSpPr>
          <a:spLocks/>
        </xdr:cNvSpPr>
      </xdr:nvSpPr>
      <xdr:spPr bwMode="auto">
        <a:xfrm>
          <a:off x="2501900" y="3670300"/>
          <a:ext cx="1009650" cy="181610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31</xdr:row>
      <xdr:rowOff>57150</xdr:rowOff>
    </xdr:from>
    <xdr:to>
      <xdr:col>11</xdr:col>
      <xdr:colOff>190500</xdr:colOff>
      <xdr:row>48</xdr:row>
      <xdr:rowOff>133350</xdr:rowOff>
    </xdr:to>
    <xdr:sp macro="" textlink="">
      <xdr:nvSpPr>
        <xdr:cNvPr id="1770" name="Oval 18"/>
        <xdr:cNvSpPr>
          <a:spLocks noChangeArrowheads="1"/>
        </xdr:cNvSpPr>
      </xdr:nvSpPr>
      <xdr:spPr bwMode="auto">
        <a:xfrm rot="2485879">
          <a:off x="857250" y="5381625"/>
          <a:ext cx="1533525" cy="30480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625850" y="6505575"/>
          <a:ext cx="571500" cy="82232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79375</xdr:colOff>
      <xdr:row>33</xdr:row>
      <xdr:rowOff>31750</xdr:rowOff>
    </xdr:from>
    <xdr:to>
      <xdr:col>29</xdr:col>
      <xdr:colOff>79375</xdr:colOff>
      <xdr:row>34</xdr:row>
      <xdr:rowOff>88900</xdr:rowOff>
    </xdr:to>
    <xdr:sp macro="" textlink="">
      <xdr:nvSpPr>
        <xdr:cNvPr id="1067" name="Tree"/>
        <xdr:cNvSpPr>
          <a:spLocks noEditPoints="1" noChangeArrowheads="1"/>
        </xdr:cNvSpPr>
      </xdr:nvSpPr>
      <xdr:spPr bwMode="auto">
        <a:xfrm>
          <a:off x="5768975" y="5899150"/>
          <a:ext cx="203200" cy="23495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85725</xdr:colOff>
      <xdr:row>24</xdr:row>
      <xdr:rowOff>25400</xdr:rowOff>
    </xdr:from>
    <xdr:to>
      <xdr:col>33</xdr:col>
      <xdr:colOff>95250</xdr:colOff>
      <xdr:row>31</xdr:row>
      <xdr:rowOff>15875</xdr:rowOff>
    </xdr:to>
    <xdr:sp macro="" textlink="">
      <xdr:nvSpPr>
        <xdr:cNvPr id="1810" name="Freeform 58"/>
        <xdr:cNvSpPr>
          <a:spLocks/>
        </xdr:cNvSpPr>
      </xdr:nvSpPr>
      <xdr:spPr bwMode="auto">
        <a:xfrm>
          <a:off x="4759325" y="4292600"/>
          <a:ext cx="2041525" cy="123507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29</xdr:row>
      <xdr:rowOff>76200</xdr:rowOff>
    </xdr:from>
    <xdr:to>
      <xdr:col>23</xdr:col>
      <xdr:colOff>165100</xdr:colOff>
      <xdr:row>31</xdr:row>
      <xdr:rowOff>152400</xdr:rowOff>
    </xdr:to>
    <xdr:sp macro="" textlink="">
      <xdr:nvSpPr>
        <xdr:cNvPr id="1819" name="Freeform 67"/>
        <xdr:cNvSpPr>
          <a:spLocks/>
        </xdr:cNvSpPr>
      </xdr:nvSpPr>
      <xdr:spPr bwMode="auto">
        <a:xfrm>
          <a:off x="4702175" y="5232400"/>
          <a:ext cx="136525" cy="4318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76201</xdr:colOff>
      <xdr:row>27</xdr:row>
      <xdr:rowOff>12699</xdr:rowOff>
    </xdr:from>
    <xdr:to>
      <xdr:col>23</xdr:col>
      <xdr:colOff>1</xdr:colOff>
      <xdr:row>31</xdr:row>
      <xdr:rowOff>47624</xdr:rowOff>
    </xdr:to>
    <xdr:sp macro="" textlink="">
      <xdr:nvSpPr>
        <xdr:cNvPr id="1820" name="Freeform 68"/>
        <xdr:cNvSpPr>
          <a:spLocks/>
        </xdr:cNvSpPr>
      </xdr:nvSpPr>
      <xdr:spPr bwMode="auto">
        <a:xfrm>
          <a:off x="4546601" y="4813299"/>
          <a:ext cx="127000" cy="746125"/>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29500"/>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177800</xdr:colOff>
      <xdr:row>19</xdr:row>
      <xdr:rowOff>152400</xdr:rowOff>
    </xdr:from>
    <xdr:to>
      <xdr:col>23</xdr:col>
      <xdr:colOff>12700</xdr:colOff>
      <xdr:row>27</xdr:row>
      <xdr:rowOff>12700</xdr:rowOff>
    </xdr:to>
    <xdr:sp macro="" textlink="">
      <xdr:nvSpPr>
        <xdr:cNvPr id="1838" name="Freeform 86"/>
        <xdr:cNvSpPr>
          <a:spLocks/>
        </xdr:cNvSpPr>
      </xdr:nvSpPr>
      <xdr:spPr bwMode="auto">
        <a:xfrm>
          <a:off x="2819400" y="3530600"/>
          <a:ext cx="1866900" cy="1282700"/>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791200" y="6918325"/>
          <a:ext cx="247650" cy="76517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13</xdr:col>
      <xdr:colOff>63500</xdr:colOff>
      <xdr:row>48</xdr:row>
      <xdr:rowOff>63500</xdr:rowOff>
    </xdr:from>
    <xdr:to>
      <xdr:col>13</xdr:col>
      <xdr:colOff>190500</xdr:colOff>
      <xdr:row>49</xdr:row>
      <xdr:rowOff>6350</xdr:rowOff>
    </xdr:to>
    <xdr:sp macro="" textlink="">
      <xdr:nvSpPr>
        <xdr:cNvPr id="126" name="AutoShape 109"/>
        <xdr:cNvSpPr>
          <a:spLocks noChangeArrowheads="1"/>
        </xdr:cNvSpPr>
      </xdr:nvSpPr>
      <xdr:spPr bwMode="auto">
        <a:xfrm>
          <a:off x="2705100" y="8597900"/>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8</xdr:col>
      <xdr:colOff>28575</xdr:colOff>
      <xdr:row>47</xdr:row>
      <xdr:rowOff>50800</xdr:rowOff>
    </xdr:from>
    <xdr:to>
      <xdr:col>11</xdr:col>
      <xdr:colOff>38100</xdr:colOff>
      <xdr:row>48</xdr:row>
      <xdr:rowOff>85725</xdr:rowOff>
    </xdr:to>
    <xdr:sp macro="" textlink="">
      <xdr:nvSpPr>
        <xdr:cNvPr id="127" name="AutoShape 110"/>
        <xdr:cNvSpPr>
          <a:spLocks noChangeArrowheads="1"/>
        </xdr:cNvSpPr>
      </xdr:nvSpPr>
      <xdr:spPr bwMode="auto">
        <a:xfrm>
          <a:off x="1654175" y="8407400"/>
          <a:ext cx="619125" cy="212725"/>
        </a:xfrm>
        <a:prstGeom prst="wedgeRoundRectCallout">
          <a:avLst>
            <a:gd name="adj1" fmla="val 133835"/>
            <a:gd name="adj2" fmla="val 6641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薪置き場</a:t>
          </a: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oneCellAnchor>
    <xdr:from>
      <xdr:col>14</xdr:col>
      <xdr:colOff>177800</xdr:colOff>
      <xdr:row>36</xdr:row>
      <xdr:rowOff>101600</xdr:rowOff>
    </xdr:from>
    <xdr:ext cx="184731" cy="264560"/>
    <xdr:sp macro="" textlink="">
      <xdr:nvSpPr>
        <xdr:cNvPr id="2" name="テキスト ボックス 1"/>
        <xdr:cNvSpPr txBox="1"/>
      </xdr:nvSpPr>
      <xdr:spPr>
        <a:xfrm>
          <a:off x="3022600" y="650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29</xdr:col>
      <xdr:colOff>38100</xdr:colOff>
      <xdr:row>40</xdr:row>
      <xdr:rowOff>133350</xdr:rowOff>
    </xdr:from>
    <xdr:to>
      <xdr:col>29</xdr:col>
      <xdr:colOff>165100</xdr:colOff>
      <xdr:row>41</xdr:row>
      <xdr:rowOff>82550</xdr:rowOff>
    </xdr:to>
    <xdr:sp macro="" textlink="">
      <xdr:nvSpPr>
        <xdr:cNvPr id="132" name="AutoShape 109"/>
        <xdr:cNvSpPr>
          <a:spLocks noChangeArrowheads="1"/>
        </xdr:cNvSpPr>
      </xdr:nvSpPr>
      <xdr:spPr bwMode="auto">
        <a:xfrm>
          <a:off x="5838825" y="7000875"/>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23</xdr:col>
      <xdr:colOff>152400</xdr:colOff>
      <xdr:row>37</xdr:row>
      <xdr:rowOff>161926</xdr:rowOff>
    </xdr:from>
    <xdr:to>
      <xdr:col>28</xdr:col>
      <xdr:colOff>114300</xdr:colOff>
      <xdr:row>39</xdr:row>
      <xdr:rowOff>9525</xdr:rowOff>
    </xdr:to>
    <xdr:sp macro="" textlink="">
      <xdr:nvSpPr>
        <xdr:cNvPr id="133" name="AutoShape 110"/>
        <xdr:cNvSpPr>
          <a:spLocks noChangeArrowheads="1"/>
        </xdr:cNvSpPr>
      </xdr:nvSpPr>
      <xdr:spPr bwMode="auto">
        <a:xfrm>
          <a:off x="4752975" y="6515101"/>
          <a:ext cx="962025" cy="190499"/>
        </a:xfrm>
        <a:prstGeom prst="wedgeRoundRectCallout">
          <a:avLst>
            <a:gd name="adj1" fmla="val 63380"/>
            <a:gd name="adj2" fmla="val 22404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電気メーター</a:t>
          </a:r>
        </a:p>
      </xdr:txBody>
    </xdr:sp>
    <xdr:clientData/>
  </xdr:twoCellAnchor>
  <xdr:twoCellAnchor>
    <xdr:from>
      <xdr:col>12</xdr:col>
      <xdr:colOff>180975</xdr:colOff>
      <xdr:row>44</xdr:row>
      <xdr:rowOff>9525</xdr:rowOff>
    </xdr:from>
    <xdr:to>
      <xdr:col>13</xdr:col>
      <xdr:colOff>76200</xdr:colOff>
      <xdr:row>44</xdr:row>
      <xdr:rowOff>114300</xdr:rowOff>
    </xdr:to>
    <xdr:sp macro="" textlink="">
      <xdr:nvSpPr>
        <xdr:cNvPr id="134" name="AutoShape 85"/>
        <xdr:cNvSpPr>
          <a:spLocks noChangeArrowheads="1"/>
        </xdr:cNvSpPr>
      </xdr:nvSpPr>
      <xdr:spPr bwMode="auto">
        <a:xfrm>
          <a:off x="2581275" y="758190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8</xdr:col>
      <xdr:colOff>171450</xdr:colOff>
      <xdr:row>39</xdr:row>
      <xdr:rowOff>104775</xdr:rowOff>
    </xdr:from>
    <xdr:to>
      <xdr:col>14</xdr:col>
      <xdr:colOff>142875</xdr:colOff>
      <xdr:row>41</xdr:row>
      <xdr:rowOff>1</xdr:rowOff>
    </xdr:to>
    <xdr:sp macro="" textlink="">
      <xdr:nvSpPr>
        <xdr:cNvPr id="135" name="AutoShape 110"/>
        <xdr:cNvSpPr>
          <a:spLocks noChangeArrowheads="1"/>
        </xdr:cNvSpPr>
      </xdr:nvSpPr>
      <xdr:spPr bwMode="auto">
        <a:xfrm>
          <a:off x="1771650" y="6800850"/>
          <a:ext cx="1171575" cy="238126"/>
        </a:xfrm>
        <a:prstGeom prst="wedgeRoundRectCallout">
          <a:avLst>
            <a:gd name="adj1" fmla="val 23177"/>
            <a:gd name="adj2" fmla="val 27437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サイト向け水道栓</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43</xdr:row>
      <xdr:rowOff>57150</xdr:rowOff>
    </xdr:from>
    <xdr:to>
      <xdr:col>20</xdr:col>
      <xdr:colOff>66675</xdr:colOff>
      <xdr:row>43</xdr:row>
      <xdr:rowOff>161925</xdr:rowOff>
    </xdr:to>
    <xdr:sp macro="" textlink="">
      <xdr:nvSpPr>
        <xdr:cNvPr id="137" name="AutoShape 85"/>
        <xdr:cNvSpPr>
          <a:spLocks noChangeArrowheads="1"/>
        </xdr:cNvSpPr>
      </xdr:nvSpPr>
      <xdr:spPr bwMode="auto">
        <a:xfrm>
          <a:off x="3971925" y="744855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20</xdr:col>
      <xdr:colOff>171451</xdr:colOff>
      <xdr:row>39</xdr:row>
      <xdr:rowOff>142875</xdr:rowOff>
    </xdr:from>
    <xdr:to>
      <xdr:col>25</xdr:col>
      <xdr:colOff>47626</xdr:colOff>
      <xdr:row>41</xdr:row>
      <xdr:rowOff>38101</xdr:rowOff>
    </xdr:to>
    <xdr:sp macro="" textlink="">
      <xdr:nvSpPr>
        <xdr:cNvPr id="138" name="AutoShape 110"/>
        <xdr:cNvSpPr>
          <a:spLocks noChangeArrowheads="1"/>
        </xdr:cNvSpPr>
      </xdr:nvSpPr>
      <xdr:spPr bwMode="auto">
        <a:xfrm>
          <a:off x="4171951" y="6838950"/>
          <a:ext cx="876300" cy="238126"/>
        </a:xfrm>
        <a:prstGeom prst="wedgeRoundRectCallout">
          <a:avLst>
            <a:gd name="adj1" fmla="val -59749"/>
            <a:gd name="adj2" fmla="val 2103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ガスボイラ</a:t>
          </a:r>
          <a:r>
            <a:rPr lang="ja-JP" altLang="en-US" sz="1100" b="0" i="0" u="none" strike="noStrike" baseline="0">
              <a:solidFill>
                <a:srgbClr val="FF0000"/>
              </a:solidFill>
              <a:latin typeface="ＭＳ Ｐゴシック"/>
              <a:ea typeface="ＭＳ Ｐゴシック"/>
            </a:rPr>
            <a:t>ー</a:t>
          </a:r>
        </a:p>
      </xdr:txBody>
    </xdr:sp>
    <xdr:clientData/>
  </xdr:twoCellAnchor>
  <xdr:twoCellAnchor>
    <xdr:from>
      <xdr:col>2</xdr:col>
      <xdr:colOff>123826</xdr:colOff>
      <xdr:row>41</xdr:row>
      <xdr:rowOff>152399</xdr:rowOff>
    </xdr:from>
    <xdr:to>
      <xdr:col>9</xdr:col>
      <xdr:colOff>57151</xdr:colOff>
      <xdr:row>46</xdr:row>
      <xdr:rowOff>9524</xdr:rowOff>
    </xdr:to>
    <xdr:sp macro="" textlink="">
      <xdr:nvSpPr>
        <xdr:cNvPr id="139" name="Oval 18"/>
        <xdr:cNvSpPr>
          <a:spLocks noChangeArrowheads="1"/>
        </xdr:cNvSpPr>
      </xdr:nvSpPr>
      <xdr:spPr bwMode="auto">
        <a:xfrm>
          <a:off x="523876" y="7191374"/>
          <a:ext cx="1333500" cy="752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123825</xdr:rowOff>
        </xdr:from>
        <xdr:to>
          <xdr:col>10</xdr:col>
          <xdr:colOff>542925</xdr:colOff>
          <xdr:row>61</xdr:row>
          <xdr:rowOff>114300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6" workbookViewId="0">
      <selection activeCell="R27" sqref="R27"/>
    </sheetView>
  </sheetViews>
  <sheetFormatPr defaultRowHeight="13.5"/>
  <cols>
    <col min="1" max="1" width="1.875" customWidth="1"/>
    <col min="2" max="2" width="3" customWidth="1"/>
    <col min="14" max="14" width="1.75" customWidth="1"/>
  </cols>
  <sheetData>
    <row r="1" spans="1:14">
      <c r="A1" s="18"/>
      <c r="B1" s="18"/>
      <c r="C1" s="18"/>
      <c r="D1" s="18"/>
      <c r="E1" s="18"/>
      <c r="F1" s="18"/>
      <c r="G1" s="18"/>
      <c r="H1" s="18"/>
      <c r="I1" s="18"/>
      <c r="J1" s="18"/>
      <c r="K1" s="18"/>
      <c r="L1" s="18"/>
      <c r="M1" s="18"/>
      <c r="N1" s="18"/>
    </row>
    <row r="2" spans="1:14" ht="14.25">
      <c r="A2" s="18"/>
      <c r="B2" s="18"/>
      <c r="C2" s="40" t="s">
        <v>130</v>
      </c>
      <c r="D2" s="18"/>
      <c r="E2" s="18"/>
      <c r="F2" s="18"/>
      <c r="G2" s="18"/>
      <c r="H2" s="18"/>
      <c r="I2" s="18"/>
      <c r="J2" s="41" t="s">
        <v>151</v>
      </c>
      <c r="K2" s="18"/>
      <c r="L2" s="18"/>
      <c r="M2" s="18"/>
      <c r="N2" s="18"/>
    </row>
    <row r="3" spans="1:14">
      <c r="A3" s="18"/>
      <c r="B3" s="18"/>
      <c r="C3" s="18"/>
      <c r="D3" s="18"/>
      <c r="E3" s="18"/>
      <c r="F3" s="18"/>
      <c r="G3" s="18"/>
      <c r="H3" s="18"/>
      <c r="I3" s="18"/>
      <c r="J3" s="18"/>
      <c r="K3" s="18"/>
      <c r="L3" s="18"/>
      <c r="M3" s="18"/>
      <c r="N3" s="18"/>
    </row>
    <row r="4" spans="1:14" ht="33.75" customHeight="1">
      <c r="A4" s="18"/>
      <c r="B4" s="172" t="s">
        <v>127</v>
      </c>
      <c r="C4" s="173"/>
      <c r="D4" s="173"/>
      <c r="E4" s="174"/>
      <c r="F4" s="175" t="s">
        <v>141</v>
      </c>
      <c r="G4" s="176"/>
      <c r="H4" s="177"/>
      <c r="I4" s="168" t="s">
        <v>128</v>
      </c>
      <c r="J4" s="169"/>
      <c r="K4" s="169"/>
      <c r="L4" s="170" t="s">
        <v>129</v>
      </c>
      <c r="M4" s="171"/>
      <c r="N4" s="18"/>
    </row>
    <row r="5" spans="1:14" ht="24" customHeight="1">
      <c r="A5" s="18"/>
      <c r="B5" s="19"/>
      <c r="C5" s="21"/>
      <c r="D5" s="21"/>
      <c r="E5" s="22"/>
      <c r="F5" s="42"/>
      <c r="G5" s="42"/>
      <c r="H5" s="42"/>
      <c r="I5" s="33"/>
      <c r="J5" s="34"/>
      <c r="K5" s="34"/>
      <c r="L5" s="27"/>
      <c r="M5" s="28"/>
      <c r="N5" s="18"/>
    </row>
    <row r="6" spans="1:14" ht="24" customHeight="1">
      <c r="A6" s="18"/>
      <c r="B6" s="20"/>
      <c r="C6" s="21"/>
      <c r="D6" s="21"/>
      <c r="E6" s="178" t="s">
        <v>142</v>
      </c>
      <c r="F6" s="43" t="s">
        <v>150</v>
      </c>
      <c r="G6" s="44"/>
      <c r="H6" s="44"/>
      <c r="I6" s="35"/>
      <c r="J6" s="36"/>
      <c r="K6" s="36"/>
      <c r="L6" s="29"/>
      <c r="M6" s="30"/>
      <c r="N6" s="18"/>
    </row>
    <row r="7" spans="1:14" ht="24" customHeight="1">
      <c r="A7" s="18"/>
      <c r="B7" s="20"/>
      <c r="C7" s="21"/>
      <c r="D7" s="21"/>
      <c r="E7" s="178"/>
      <c r="F7" s="42"/>
      <c r="G7" s="42"/>
      <c r="H7" s="42"/>
      <c r="I7" s="35"/>
      <c r="J7" s="36"/>
      <c r="K7" s="36"/>
      <c r="L7" s="29"/>
      <c r="M7" s="30"/>
      <c r="N7" s="18"/>
    </row>
    <row r="8" spans="1:14" ht="24" customHeight="1">
      <c r="A8" s="18"/>
      <c r="B8" s="20"/>
      <c r="C8" s="21"/>
      <c r="D8" s="23"/>
      <c r="E8" s="22"/>
      <c r="F8" s="42"/>
      <c r="G8" s="42"/>
      <c r="H8" s="42"/>
      <c r="I8" s="35"/>
      <c r="J8" s="36"/>
      <c r="K8" s="36"/>
      <c r="L8" s="29"/>
      <c r="M8" s="30"/>
      <c r="N8" s="18"/>
    </row>
    <row r="9" spans="1:14" ht="24" customHeight="1">
      <c r="A9" s="18"/>
      <c r="B9" s="20"/>
      <c r="C9" s="21"/>
      <c r="D9" s="21"/>
      <c r="E9" s="48"/>
      <c r="F9" s="42"/>
      <c r="G9" s="42"/>
      <c r="H9" s="42"/>
      <c r="I9" s="35"/>
      <c r="J9" s="37"/>
      <c r="K9" s="36"/>
      <c r="L9" s="29"/>
      <c r="M9" s="30"/>
      <c r="N9" s="18"/>
    </row>
    <row r="10" spans="1:14" ht="24" customHeight="1">
      <c r="A10" s="18"/>
      <c r="B10" s="20"/>
      <c r="C10" s="21"/>
      <c r="D10" s="21"/>
      <c r="E10" s="49"/>
      <c r="F10" s="42"/>
      <c r="G10" s="42"/>
      <c r="H10" s="42"/>
      <c r="I10" s="35"/>
      <c r="J10" s="36"/>
      <c r="K10" s="36"/>
      <c r="L10" s="29"/>
      <c r="M10" s="30"/>
      <c r="N10" s="18"/>
    </row>
    <row r="11" spans="1:14" ht="24" customHeight="1">
      <c r="A11" s="18"/>
      <c r="B11" s="20"/>
      <c r="C11" s="21"/>
      <c r="D11" s="21"/>
      <c r="E11" s="22"/>
      <c r="F11" s="46"/>
      <c r="G11" s="42"/>
      <c r="H11" s="42"/>
      <c r="I11" s="35"/>
      <c r="J11" s="36"/>
      <c r="K11" s="36"/>
      <c r="L11" s="29"/>
      <c r="M11" s="30"/>
      <c r="N11" s="18"/>
    </row>
    <row r="12" spans="1:14" ht="24" customHeight="1">
      <c r="A12" s="18"/>
      <c r="B12" s="20"/>
      <c r="C12" s="21"/>
      <c r="D12" s="21"/>
      <c r="E12" s="22"/>
      <c r="F12" s="46"/>
      <c r="G12" s="42"/>
      <c r="H12" s="42"/>
      <c r="I12" s="35"/>
      <c r="J12" s="36"/>
      <c r="K12" s="36"/>
      <c r="L12" s="29"/>
      <c r="M12" s="30"/>
      <c r="N12" s="18"/>
    </row>
    <row r="13" spans="1:14" ht="24" customHeight="1">
      <c r="A13" s="18"/>
      <c r="B13" s="20"/>
      <c r="C13" s="21"/>
      <c r="D13" s="21"/>
      <c r="E13" s="22"/>
      <c r="F13" s="47"/>
      <c r="G13" s="42"/>
      <c r="H13" s="42"/>
      <c r="I13" s="35"/>
      <c r="J13" s="36"/>
      <c r="K13" s="36"/>
      <c r="L13" s="29"/>
      <c r="M13" s="30"/>
      <c r="N13" s="18"/>
    </row>
    <row r="14" spans="1:14" ht="24" customHeight="1">
      <c r="A14" s="18"/>
      <c r="B14" s="20"/>
      <c r="C14" s="21"/>
      <c r="D14" s="21"/>
      <c r="E14" s="22"/>
      <c r="F14" s="42"/>
      <c r="G14" s="42"/>
      <c r="H14" s="42"/>
      <c r="I14" s="35"/>
      <c r="J14" s="36"/>
      <c r="K14" s="36"/>
      <c r="L14" s="29"/>
      <c r="M14" s="30"/>
      <c r="N14" s="18"/>
    </row>
    <row r="15" spans="1:14" ht="24" customHeight="1">
      <c r="A15" s="18"/>
      <c r="B15" s="20"/>
      <c r="C15" s="21"/>
      <c r="D15" s="21"/>
      <c r="E15" s="22"/>
      <c r="F15" s="42"/>
      <c r="G15" s="42"/>
      <c r="H15" s="42"/>
      <c r="I15" s="35"/>
      <c r="J15" s="36"/>
      <c r="K15" s="36"/>
      <c r="L15" s="29"/>
      <c r="M15" s="30"/>
      <c r="N15" s="18"/>
    </row>
    <row r="16" spans="1:14" ht="24" customHeight="1">
      <c r="A16" s="18"/>
      <c r="B16" s="20"/>
      <c r="C16" s="21"/>
      <c r="D16" s="21"/>
      <c r="E16" s="22"/>
      <c r="F16" s="42"/>
      <c r="G16" s="42"/>
      <c r="H16" s="42"/>
      <c r="I16" s="35"/>
      <c r="J16" s="36"/>
      <c r="K16" s="36"/>
      <c r="L16" s="29"/>
      <c r="M16" s="30"/>
      <c r="N16" s="18"/>
    </row>
    <row r="17" spans="1:14" ht="24" customHeight="1">
      <c r="A17" s="18"/>
      <c r="B17" s="20"/>
      <c r="C17" s="21"/>
      <c r="D17" s="21"/>
      <c r="E17" s="22"/>
      <c r="F17" s="42"/>
      <c r="G17" s="42"/>
      <c r="H17" s="42"/>
      <c r="I17" s="35"/>
      <c r="J17" s="36"/>
      <c r="K17" s="36"/>
      <c r="L17" s="29"/>
      <c r="M17" s="30"/>
      <c r="N17" s="18"/>
    </row>
    <row r="18" spans="1:14" ht="24" customHeight="1">
      <c r="A18" s="18"/>
      <c r="B18" s="20"/>
      <c r="C18" s="21"/>
      <c r="D18" s="21"/>
      <c r="E18" s="22"/>
      <c r="F18" s="42"/>
      <c r="G18" s="42"/>
      <c r="H18" s="42"/>
      <c r="I18" s="35"/>
      <c r="J18" s="36"/>
      <c r="K18" s="36"/>
      <c r="L18" s="29"/>
      <c r="M18" s="30"/>
      <c r="N18" s="18"/>
    </row>
    <row r="19" spans="1:14" ht="24" customHeight="1">
      <c r="A19" s="18"/>
      <c r="B19" s="20"/>
      <c r="C19" s="21"/>
      <c r="D19" s="21"/>
      <c r="E19" s="22"/>
      <c r="F19" s="42"/>
      <c r="G19" s="42"/>
      <c r="H19" s="42"/>
      <c r="I19" s="35"/>
      <c r="J19" s="36"/>
      <c r="K19" s="36"/>
      <c r="L19" s="29"/>
      <c r="M19" s="30"/>
      <c r="N19" s="18"/>
    </row>
    <row r="20" spans="1:14" ht="24" customHeight="1">
      <c r="A20" s="18"/>
      <c r="B20" s="20"/>
      <c r="C20" s="21"/>
      <c r="D20" s="21"/>
      <c r="E20" s="22"/>
      <c r="F20" s="42"/>
      <c r="G20" s="42"/>
      <c r="H20" s="42"/>
      <c r="I20" s="35"/>
      <c r="J20" s="36"/>
      <c r="K20" s="36"/>
      <c r="L20" s="29"/>
      <c r="M20" s="30"/>
      <c r="N20" s="18"/>
    </row>
    <row r="21" spans="1:14" ht="24" customHeight="1">
      <c r="A21" s="18"/>
      <c r="B21" s="20"/>
      <c r="C21" s="21"/>
      <c r="D21" s="21"/>
      <c r="E21" s="22"/>
      <c r="F21" s="42"/>
      <c r="G21" s="42"/>
      <c r="H21" s="42"/>
      <c r="I21" s="35"/>
      <c r="J21" s="36"/>
      <c r="K21" s="36"/>
      <c r="L21" s="29"/>
      <c r="M21" s="30"/>
      <c r="N21" s="18"/>
    </row>
    <row r="22" spans="1:14" ht="24" customHeight="1">
      <c r="A22" s="18"/>
      <c r="B22" s="20"/>
      <c r="C22" s="21"/>
      <c r="D22" s="21"/>
      <c r="E22" s="22"/>
      <c r="F22" s="42"/>
      <c r="G22" s="42"/>
      <c r="H22" s="42"/>
      <c r="I22" s="35"/>
      <c r="J22" s="36"/>
      <c r="K22" s="36"/>
      <c r="L22" s="29"/>
      <c r="M22" s="30"/>
      <c r="N22" s="18"/>
    </row>
    <row r="23" spans="1:14" ht="24" customHeight="1">
      <c r="A23" s="18"/>
      <c r="B23" s="20"/>
      <c r="C23" s="21"/>
      <c r="D23" s="21"/>
      <c r="E23" s="22"/>
      <c r="F23" s="42"/>
      <c r="G23" s="42"/>
      <c r="H23" s="42"/>
      <c r="I23" s="35"/>
      <c r="J23" s="36"/>
      <c r="K23" s="36"/>
      <c r="L23" s="29"/>
      <c r="M23" s="30"/>
      <c r="N23" s="18"/>
    </row>
    <row r="24" spans="1:14" ht="24" customHeight="1">
      <c r="A24" s="18"/>
      <c r="B24" s="20"/>
      <c r="C24" s="21"/>
      <c r="D24" s="21"/>
      <c r="E24" s="22"/>
      <c r="F24" s="42"/>
      <c r="G24" s="42"/>
      <c r="H24" s="42"/>
      <c r="I24" s="35"/>
      <c r="J24" s="36"/>
      <c r="K24" s="36"/>
      <c r="L24" s="29"/>
      <c r="M24" s="30"/>
      <c r="N24" s="18"/>
    </row>
    <row r="25" spans="1:14" ht="24" customHeight="1">
      <c r="A25" s="18"/>
      <c r="B25" s="20"/>
      <c r="C25" s="21"/>
      <c r="D25" s="21"/>
      <c r="E25" s="22"/>
      <c r="F25" s="42"/>
      <c r="G25" s="42"/>
      <c r="H25" s="42"/>
      <c r="I25" s="35"/>
      <c r="J25" s="36"/>
      <c r="K25" s="36"/>
      <c r="L25" s="29"/>
      <c r="M25" s="30"/>
      <c r="N25" s="18"/>
    </row>
    <row r="26" spans="1:14" ht="24" customHeight="1">
      <c r="A26" s="18"/>
      <c r="B26" s="20"/>
      <c r="C26" s="21"/>
      <c r="D26" s="21"/>
      <c r="E26" s="22"/>
      <c r="F26" s="42"/>
      <c r="G26" s="42"/>
      <c r="H26" s="42"/>
      <c r="I26" s="35"/>
      <c r="J26" s="36"/>
      <c r="K26" s="36"/>
      <c r="L26" s="29"/>
      <c r="M26" s="30"/>
      <c r="N26" s="18"/>
    </row>
    <row r="27" spans="1:14" ht="24" customHeight="1">
      <c r="A27" s="18"/>
      <c r="B27" s="20"/>
      <c r="C27" s="21"/>
      <c r="D27" s="21"/>
      <c r="E27" s="22"/>
      <c r="F27" s="42"/>
      <c r="G27" s="42"/>
      <c r="H27" s="42"/>
      <c r="I27" s="35"/>
      <c r="J27" s="36"/>
      <c r="K27" s="36"/>
      <c r="L27" s="29"/>
      <c r="M27" s="30"/>
      <c r="N27" s="18"/>
    </row>
    <row r="28" spans="1:14" ht="24" customHeight="1">
      <c r="A28" s="18"/>
      <c r="B28" s="20"/>
      <c r="C28" s="21"/>
      <c r="D28" s="21"/>
      <c r="E28" s="22"/>
      <c r="F28" s="55" t="s">
        <v>167</v>
      </c>
      <c r="G28" s="42"/>
      <c r="H28" s="42"/>
      <c r="I28" s="35"/>
      <c r="J28" s="36"/>
      <c r="K28" s="36"/>
      <c r="L28" s="29"/>
      <c r="M28" s="30"/>
      <c r="N28" s="18"/>
    </row>
    <row r="29" spans="1:14" ht="24" customHeight="1">
      <c r="A29" s="18"/>
      <c r="B29" s="20"/>
      <c r="C29" s="21"/>
      <c r="D29" s="21"/>
      <c r="E29" s="22"/>
      <c r="F29" s="42"/>
      <c r="G29" s="42"/>
      <c r="H29" s="42"/>
      <c r="I29" s="35"/>
      <c r="J29" s="36"/>
      <c r="K29" s="36"/>
      <c r="L29" s="29"/>
      <c r="M29" s="30"/>
      <c r="N29" s="18"/>
    </row>
    <row r="30" spans="1:14" ht="24" customHeight="1">
      <c r="A30" s="18"/>
      <c r="B30" s="20"/>
      <c r="C30" s="21"/>
      <c r="D30" s="21"/>
      <c r="E30" s="22"/>
      <c r="F30" s="42"/>
      <c r="G30" s="42"/>
      <c r="H30" s="42"/>
      <c r="I30" s="35"/>
      <c r="J30" s="36"/>
      <c r="K30" s="36"/>
      <c r="L30" s="29"/>
      <c r="M30" s="30"/>
      <c r="N30" s="18"/>
    </row>
    <row r="31" spans="1:14" ht="24" customHeight="1">
      <c r="A31" s="18"/>
      <c r="B31" s="20"/>
      <c r="C31" s="21"/>
      <c r="D31" s="21" t="s">
        <v>131</v>
      </c>
      <c r="E31" s="22"/>
      <c r="F31" s="42"/>
      <c r="G31" s="42"/>
      <c r="H31" s="42"/>
      <c r="I31" s="35"/>
      <c r="J31" s="36"/>
      <c r="K31" s="36"/>
      <c r="L31" s="29"/>
      <c r="M31" s="30"/>
      <c r="N31" s="18"/>
    </row>
    <row r="32" spans="1:14" ht="24" customHeight="1">
      <c r="A32" s="18"/>
      <c r="B32" s="20"/>
      <c r="C32" s="21"/>
      <c r="D32" s="21"/>
      <c r="E32" s="22"/>
      <c r="F32" s="42"/>
      <c r="G32" s="42"/>
      <c r="H32" s="42"/>
      <c r="I32" s="35"/>
      <c r="J32" s="36"/>
      <c r="K32" s="36"/>
      <c r="L32" s="29"/>
      <c r="M32" s="30"/>
      <c r="N32" s="18"/>
    </row>
    <row r="33" spans="1:14" ht="24" customHeight="1">
      <c r="A33" s="18"/>
      <c r="B33" s="20"/>
      <c r="C33" s="21"/>
      <c r="D33" s="21"/>
      <c r="E33" s="22"/>
      <c r="F33" s="42"/>
      <c r="G33" s="42"/>
      <c r="H33" s="42"/>
      <c r="I33" s="35"/>
      <c r="J33" s="36"/>
      <c r="K33" s="36"/>
      <c r="L33" s="29"/>
      <c r="M33" s="30"/>
      <c r="N33" s="18"/>
    </row>
    <row r="34" spans="1:14" ht="24" customHeight="1">
      <c r="A34" s="18"/>
      <c r="B34" s="20"/>
      <c r="C34" s="21"/>
      <c r="D34" s="21"/>
      <c r="E34" s="22"/>
      <c r="F34" s="42"/>
      <c r="G34" s="42"/>
      <c r="H34" s="42"/>
      <c r="I34" s="35"/>
      <c r="J34" s="36"/>
      <c r="K34" s="36"/>
      <c r="L34" s="29"/>
      <c r="M34" s="30"/>
      <c r="N34" s="18"/>
    </row>
    <row r="35" spans="1:14" ht="24" customHeight="1">
      <c r="A35" s="18"/>
      <c r="B35" s="24"/>
      <c r="C35" s="25"/>
      <c r="D35" s="25"/>
      <c r="E35" s="26"/>
      <c r="F35" s="45"/>
      <c r="G35" s="45"/>
      <c r="H35" s="45"/>
      <c r="I35" s="38"/>
      <c r="J35" s="39"/>
      <c r="K35" s="39"/>
      <c r="L35" s="31"/>
      <c r="M35" s="32"/>
      <c r="N35" s="18"/>
    </row>
    <row r="36" spans="1:14" ht="24" customHeight="1">
      <c r="A36" s="18"/>
      <c r="B36" s="18"/>
      <c r="C36" s="18"/>
      <c r="D36" s="18"/>
      <c r="E36" s="18"/>
      <c r="F36" s="18"/>
      <c r="G36" s="18"/>
      <c r="H36" s="18"/>
      <c r="I36" s="18"/>
      <c r="J36" s="18"/>
      <c r="K36" s="18"/>
      <c r="L36" s="18"/>
      <c r="M36" s="18"/>
      <c r="N36" s="18"/>
    </row>
    <row r="37" spans="1:14" ht="24" customHeight="1">
      <c r="A37" s="18"/>
      <c r="B37" s="18"/>
      <c r="C37" s="18"/>
      <c r="D37" s="18"/>
      <c r="E37" s="18"/>
      <c r="F37" s="18"/>
      <c r="G37" s="18"/>
      <c r="H37" s="18"/>
      <c r="I37" s="18"/>
      <c r="J37" s="18"/>
      <c r="K37" s="18"/>
      <c r="L37" s="18"/>
      <c r="M37" s="18"/>
      <c r="N37" s="18"/>
    </row>
    <row r="38" spans="1:14" ht="24" customHeight="1">
      <c r="A38" s="18"/>
      <c r="B38" s="18"/>
      <c r="C38" s="18"/>
      <c r="D38" s="18"/>
      <c r="E38" s="18"/>
      <c r="F38" s="18"/>
      <c r="G38" s="18"/>
      <c r="H38" s="18"/>
      <c r="I38" s="18"/>
      <c r="J38" s="18"/>
      <c r="K38" s="18"/>
      <c r="L38" s="18"/>
      <c r="M38" s="18"/>
      <c r="N38" s="18"/>
    </row>
  </sheetData>
  <mergeCells count="5">
    <mergeCell ref="I4:K4"/>
    <mergeCell ref="L4:M4"/>
    <mergeCell ref="B4:E4"/>
    <mergeCell ref="F4:H4"/>
    <mergeCell ref="E6:E7"/>
  </mergeCells>
  <phoneticPr fontId="1"/>
  <hyperlinks>
    <hyperlink ref="F6" location="利用申込書!A1" display="利用申込書"/>
    <hyperlink ref="F28" location="使用日誌・使用料計算書!A1" display="利用日誌/使用料報告書　E-mail（無い場合はＦＡＸ）"/>
  </hyperlinks>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pageSetUpPr fitToPage="1"/>
  </sheetPr>
  <dimension ref="A1:M59"/>
  <sheetViews>
    <sheetView tabSelected="1" workbookViewId="0">
      <selection activeCell="N48" sqref="N48"/>
    </sheetView>
  </sheetViews>
  <sheetFormatPr defaultRowHeight="13.5"/>
  <cols>
    <col min="1" max="1" width="6.25" style="2" customWidth="1"/>
    <col min="2" max="2" width="10.875" style="2" customWidth="1"/>
    <col min="3" max="3" width="2.875" style="2" customWidth="1"/>
    <col min="4" max="4" width="12.75" style="2" customWidth="1"/>
    <col min="5" max="5" width="3.5" style="2" customWidth="1"/>
    <col min="6" max="6" width="15.625" style="2" customWidth="1"/>
    <col min="7" max="7" width="3.5" style="2" customWidth="1"/>
    <col min="8" max="8" width="15.625" style="2" customWidth="1"/>
    <col min="9" max="9" width="3.5" style="2" customWidth="1"/>
    <col min="10" max="10" width="12.625" style="2" customWidth="1"/>
    <col min="11" max="11" width="3.5" style="2" customWidth="1"/>
    <col min="12" max="16384" width="9" style="2"/>
  </cols>
  <sheetData>
    <row r="1" spans="1:13" ht="15.95" customHeight="1">
      <c r="A1" s="70" t="s">
        <v>111</v>
      </c>
      <c r="B1" s="71"/>
      <c r="C1" s="71"/>
      <c r="D1" s="71"/>
      <c r="E1" s="71"/>
      <c r="F1" s="71"/>
      <c r="G1" s="71"/>
      <c r="H1" s="220" t="s">
        <v>178</v>
      </c>
      <c r="I1" s="220"/>
      <c r="J1" s="220"/>
      <c r="K1" s="221"/>
    </row>
    <row r="2" spans="1:13" ht="15.95" customHeight="1">
      <c r="A2" s="72" t="s">
        <v>13</v>
      </c>
      <c r="B2" s="52"/>
      <c r="C2" s="52"/>
      <c r="D2" s="73"/>
      <c r="E2" s="52"/>
      <c r="F2" s="52"/>
      <c r="G2" s="52"/>
      <c r="H2" s="57"/>
      <c r="I2" s="57"/>
      <c r="J2" s="57"/>
      <c r="K2" s="58"/>
    </row>
    <row r="3" spans="1:13" ht="15.95" customHeight="1">
      <c r="A3" s="72" t="s">
        <v>147</v>
      </c>
      <c r="B3" s="52"/>
      <c r="C3" s="52"/>
      <c r="D3" s="52"/>
      <c r="E3" s="52"/>
      <c r="F3" s="250"/>
      <c r="G3" s="250"/>
      <c r="H3" s="52"/>
      <c r="I3" s="52"/>
      <c r="J3" s="66"/>
      <c r="K3" s="64"/>
    </row>
    <row r="4" spans="1:13" ht="15.95" customHeight="1">
      <c r="A4" s="159" t="s">
        <v>175</v>
      </c>
      <c r="B4" s="160" t="s">
        <v>144</v>
      </c>
      <c r="C4" s="52"/>
      <c r="D4" s="52"/>
      <c r="E4" s="52"/>
      <c r="F4" s="66"/>
      <c r="G4" s="157" t="s">
        <v>61</v>
      </c>
      <c r="H4" s="197"/>
      <c r="I4" s="197"/>
      <c r="J4" s="197"/>
      <c r="K4" s="198"/>
    </row>
    <row r="5" spans="1:13" ht="15.95" customHeight="1">
      <c r="A5" s="74"/>
      <c r="B5" s="160" t="s">
        <v>174</v>
      </c>
      <c r="C5" s="75"/>
      <c r="D5" s="75"/>
      <c r="E5" s="52"/>
      <c r="F5" s="66"/>
      <c r="G5" s="157" t="s">
        <v>62</v>
      </c>
      <c r="H5" s="197"/>
      <c r="I5" s="197"/>
      <c r="J5" s="197"/>
      <c r="K5" s="198"/>
    </row>
    <row r="6" spans="1:13" ht="15.95" customHeight="1">
      <c r="A6" s="183" t="s">
        <v>51</v>
      </c>
      <c r="B6" s="184"/>
      <c r="C6" s="183" t="s">
        <v>85</v>
      </c>
      <c r="D6" s="184"/>
      <c r="E6" s="52"/>
      <c r="F6" s="66"/>
      <c r="G6" s="157" t="s">
        <v>63</v>
      </c>
      <c r="H6" s="197"/>
      <c r="I6" s="197"/>
      <c r="J6" s="197"/>
      <c r="K6" s="198"/>
    </row>
    <row r="7" spans="1:13" ht="15.95" customHeight="1">
      <c r="A7" s="229"/>
      <c r="B7" s="184"/>
      <c r="C7" s="185"/>
      <c r="D7" s="186"/>
      <c r="E7" s="52"/>
      <c r="F7" s="66"/>
      <c r="G7" s="157" t="s">
        <v>233</v>
      </c>
      <c r="H7" s="197"/>
      <c r="I7" s="197"/>
      <c r="J7" s="197"/>
      <c r="K7" s="198"/>
    </row>
    <row r="8" spans="1:13" ht="15.95" customHeight="1">
      <c r="A8" s="230"/>
      <c r="B8" s="184"/>
      <c r="C8" s="187"/>
      <c r="D8" s="188"/>
      <c r="E8" s="52"/>
      <c r="F8" s="66"/>
      <c r="G8" s="157" t="s">
        <v>228</v>
      </c>
      <c r="H8" s="197"/>
      <c r="I8" s="197"/>
      <c r="J8" s="197"/>
      <c r="K8" s="198"/>
    </row>
    <row r="9" spans="1:13" ht="15.95" customHeight="1">
      <c r="A9" s="230"/>
      <c r="B9" s="184"/>
      <c r="C9" s="187"/>
      <c r="D9" s="188"/>
      <c r="E9" s="52"/>
      <c r="F9" s="66"/>
      <c r="G9" s="157" t="s">
        <v>198</v>
      </c>
      <c r="H9" s="197"/>
      <c r="I9" s="197"/>
      <c r="J9" s="197"/>
      <c r="K9" s="198"/>
    </row>
    <row r="10" spans="1:13" ht="15.95" customHeight="1">
      <c r="A10" s="230"/>
      <c r="B10" s="184"/>
      <c r="C10" s="189"/>
      <c r="D10" s="190"/>
      <c r="E10" s="52"/>
      <c r="F10" s="52"/>
      <c r="G10" s="157" t="s">
        <v>143</v>
      </c>
      <c r="H10" s="197"/>
      <c r="I10" s="197"/>
      <c r="J10" s="197"/>
      <c r="K10" s="198"/>
    </row>
    <row r="11" spans="1:13">
      <c r="A11" s="222" t="s">
        <v>38</v>
      </c>
      <c r="B11" s="223"/>
      <c r="C11" s="223"/>
      <c r="D11" s="223"/>
      <c r="E11" s="223"/>
      <c r="F11" s="223"/>
      <c r="G11" s="223"/>
      <c r="H11" s="223"/>
      <c r="I11" s="223"/>
      <c r="J11" s="223"/>
      <c r="K11" s="224"/>
    </row>
    <row r="12" spans="1:13">
      <c r="A12" s="222"/>
      <c r="B12" s="223"/>
      <c r="C12" s="223"/>
      <c r="D12" s="223"/>
      <c r="E12" s="223"/>
      <c r="F12" s="223"/>
      <c r="G12" s="223"/>
      <c r="H12" s="223"/>
      <c r="I12" s="223"/>
      <c r="J12" s="223"/>
      <c r="K12" s="224"/>
    </row>
    <row r="13" spans="1:13" ht="18.75">
      <c r="A13" s="76"/>
      <c r="B13" s="77"/>
      <c r="C13" s="77"/>
      <c r="D13" s="77"/>
      <c r="E13" s="77"/>
      <c r="F13" s="77"/>
      <c r="G13" s="77"/>
      <c r="H13" s="77"/>
      <c r="I13" s="77"/>
      <c r="J13" s="77"/>
      <c r="K13" s="78"/>
      <c r="M13" s="50" t="s">
        <v>119</v>
      </c>
    </row>
    <row r="14" spans="1:13" ht="18.75">
      <c r="A14" s="225" t="s">
        <v>39</v>
      </c>
      <c r="B14" s="226"/>
      <c r="C14" s="226"/>
      <c r="D14" s="226"/>
      <c r="E14" s="226"/>
      <c r="F14" s="226"/>
      <c r="G14" s="226"/>
      <c r="H14" s="226"/>
      <c r="I14" s="226"/>
      <c r="J14" s="226"/>
      <c r="K14" s="227"/>
    </row>
    <row r="15" spans="1:13" ht="14.25">
      <c r="A15" s="72"/>
      <c r="B15" s="52"/>
      <c r="C15" s="52" t="s">
        <v>145</v>
      </c>
      <c r="D15" s="52" t="s">
        <v>146</v>
      </c>
      <c r="E15" s="52"/>
      <c r="F15" s="52"/>
      <c r="G15" s="52"/>
      <c r="H15" s="52"/>
      <c r="I15" s="52"/>
      <c r="J15" s="66"/>
      <c r="K15" s="64"/>
    </row>
    <row r="16" spans="1:13" ht="29.25" customHeight="1">
      <c r="A16" s="234" t="s">
        <v>14</v>
      </c>
      <c r="B16" s="234"/>
      <c r="C16" s="191"/>
      <c r="D16" s="192"/>
      <c r="E16" s="192"/>
      <c r="F16" s="192"/>
      <c r="G16" s="192"/>
      <c r="H16" s="192"/>
      <c r="I16" s="192"/>
      <c r="J16" s="192"/>
      <c r="K16" s="193"/>
    </row>
    <row r="17" spans="1:11" ht="15.95" customHeight="1">
      <c r="A17" s="235" t="s">
        <v>176</v>
      </c>
      <c r="B17" s="235"/>
      <c r="C17" s="194" t="s">
        <v>179</v>
      </c>
      <c r="D17" s="195"/>
      <c r="E17" s="195"/>
      <c r="F17" s="195"/>
      <c r="G17" s="195"/>
      <c r="H17" s="195"/>
      <c r="I17" s="195"/>
      <c r="J17" s="195"/>
      <c r="K17" s="196"/>
    </row>
    <row r="18" spans="1:11" ht="15.95" customHeight="1">
      <c r="A18" s="236" t="s">
        <v>15</v>
      </c>
      <c r="B18" s="236"/>
      <c r="C18" s="194" t="s">
        <v>180</v>
      </c>
      <c r="D18" s="195"/>
      <c r="E18" s="195"/>
      <c r="F18" s="195"/>
      <c r="G18" s="195"/>
      <c r="H18" s="195"/>
      <c r="I18" s="195"/>
      <c r="J18" s="195"/>
      <c r="K18" s="196"/>
    </row>
    <row r="19" spans="1:11" ht="15.95" customHeight="1">
      <c r="A19" s="240" t="s">
        <v>27</v>
      </c>
      <c r="B19" s="240"/>
      <c r="C19" s="241" t="s">
        <v>181</v>
      </c>
      <c r="D19" s="219"/>
      <c r="E19" s="219"/>
      <c r="F19" s="219"/>
      <c r="G19" s="219"/>
      <c r="H19" s="219"/>
      <c r="I19" s="219"/>
      <c r="J19" s="219"/>
      <c r="K19" s="180"/>
    </row>
    <row r="20" spans="1:11" ht="15.95" customHeight="1">
      <c r="A20" s="237" t="s">
        <v>194</v>
      </c>
      <c r="B20" s="237"/>
      <c r="C20" s="199" t="s">
        <v>21</v>
      </c>
      <c r="D20" s="193"/>
      <c r="E20" s="4"/>
      <c r="F20" s="4" t="s">
        <v>192</v>
      </c>
      <c r="G20" s="4"/>
      <c r="H20" s="4" t="s">
        <v>24</v>
      </c>
      <c r="I20" s="4"/>
      <c r="J20" s="4" t="s">
        <v>40</v>
      </c>
      <c r="K20" s="4"/>
    </row>
    <row r="21" spans="1:11" ht="15.95" customHeight="1">
      <c r="A21" s="238"/>
      <c r="B21" s="238"/>
      <c r="C21" s="212" t="s">
        <v>22</v>
      </c>
      <c r="D21" s="196"/>
      <c r="E21" s="154"/>
      <c r="F21" s="154" t="s">
        <v>193</v>
      </c>
      <c r="G21" s="154"/>
      <c r="H21" s="154" t="s">
        <v>25</v>
      </c>
      <c r="I21" s="154"/>
      <c r="J21" s="154" t="s">
        <v>41</v>
      </c>
      <c r="K21" s="154"/>
    </row>
    <row r="22" spans="1:11" ht="15.95" customHeight="1">
      <c r="A22" s="238"/>
      <c r="B22" s="238"/>
      <c r="C22" s="212" t="s">
        <v>23</v>
      </c>
      <c r="D22" s="196"/>
      <c r="E22" s="154"/>
      <c r="F22" s="154" t="s">
        <v>227</v>
      </c>
      <c r="G22" s="154"/>
      <c r="H22" s="154"/>
      <c r="I22" s="154"/>
      <c r="J22" s="154" t="s">
        <v>42</v>
      </c>
      <c r="K22" s="154"/>
    </row>
    <row r="23" spans="1:11" ht="15.95" customHeight="1">
      <c r="A23" s="239"/>
      <c r="B23" s="239"/>
      <c r="C23" s="242" t="s">
        <v>33</v>
      </c>
      <c r="D23" s="180"/>
      <c r="E23" s="6"/>
      <c r="F23" s="6"/>
      <c r="G23" s="6"/>
      <c r="H23" s="6"/>
      <c r="I23" s="5"/>
      <c r="J23" s="6" t="s">
        <v>43</v>
      </c>
      <c r="K23" s="6"/>
    </row>
    <row r="24" spans="1:11" ht="15.95" customHeight="1">
      <c r="A24" s="234" t="s">
        <v>16</v>
      </c>
      <c r="B24" s="243"/>
      <c r="C24" s="206" t="s">
        <v>20</v>
      </c>
      <c r="D24" s="207"/>
      <c r="E24" s="208"/>
      <c r="F24" s="232" t="s">
        <v>36</v>
      </c>
      <c r="G24" s="232"/>
      <c r="H24" s="232" t="s">
        <v>35</v>
      </c>
      <c r="I24" s="233"/>
      <c r="J24" s="232" t="s">
        <v>37</v>
      </c>
      <c r="K24" s="233"/>
    </row>
    <row r="25" spans="1:11" ht="15.95" customHeight="1">
      <c r="A25" s="236"/>
      <c r="B25" s="244"/>
      <c r="C25" s="209" t="s">
        <v>17</v>
      </c>
      <c r="D25" s="210"/>
      <c r="E25" s="211"/>
      <c r="F25" s="231"/>
      <c r="G25" s="231"/>
      <c r="H25" s="231"/>
      <c r="I25" s="231"/>
      <c r="J25" s="231"/>
      <c r="K25" s="231"/>
    </row>
    <row r="26" spans="1:11" ht="15.95" customHeight="1">
      <c r="A26" s="236"/>
      <c r="B26" s="244"/>
      <c r="C26" s="212" t="s">
        <v>26</v>
      </c>
      <c r="D26" s="213"/>
      <c r="E26" s="214"/>
      <c r="F26" s="228"/>
      <c r="G26" s="228"/>
      <c r="H26" s="228"/>
      <c r="I26" s="228"/>
      <c r="J26" s="228"/>
      <c r="K26" s="228"/>
    </row>
    <row r="27" spans="1:11" ht="15.95" customHeight="1">
      <c r="A27" s="236"/>
      <c r="B27" s="244"/>
      <c r="C27" s="212" t="s">
        <v>34</v>
      </c>
      <c r="D27" s="213"/>
      <c r="E27" s="214"/>
      <c r="F27" s="228"/>
      <c r="G27" s="228"/>
      <c r="H27" s="228"/>
      <c r="I27" s="228"/>
      <c r="J27" s="228"/>
      <c r="K27" s="228"/>
    </row>
    <row r="28" spans="1:11" ht="15.95" customHeight="1">
      <c r="A28" s="245"/>
      <c r="B28" s="246"/>
      <c r="C28" s="242" t="s">
        <v>18</v>
      </c>
      <c r="D28" s="247"/>
      <c r="E28" s="248"/>
      <c r="F28" s="249"/>
      <c r="G28" s="249"/>
      <c r="H28" s="249"/>
      <c r="I28" s="249"/>
      <c r="J28" s="249"/>
      <c r="K28" s="249"/>
    </row>
    <row r="29" spans="1:11" ht="15.95" customHeight="1">
      <c r="A29" s="234" t="s">
        <v>19</v>
      </c>
      <c r="B29" s="234"/>
      <c r="C29" s="215" t="s">
        <v>45</v>
      </c>
      <c r="D29" s="192" t="s">
        <v>47</v>
      </c>
      <c r="E29" s="193"/>
      <c r="F29" s="191" t="s">
        <v>28</v>
      </c>
      <c r="G29" s="193"/>
      <c r="H29" s="202" t="s">
        <v>31</v>
      </c>
      <c r="I29" s="203"/>
      <c r="J29" s="7"/>
      <c r="K29" s="8"/>
    </row>
    <row r="30" spans="1:11" ht="15.95" customHeight="1">
      <c r="A30" s="244"/>
      <c r="B30" s="244"/>
      <c r="C30" s="216"/>
      <c r="D30" s="195" t="s">
        <v>48</v>
      </c>
      <c r="E30" s="196"/>
      <c r="F30" s="252" t="s">
        <v>29</v>
      </c>
      <c r="G30" s="196"/>
      <c r="H30" s="204" t="s">
        <v>32</v>
      </c>
      <c r="I30" s="205"/>
      <c r="J30" s="9"/>
      <c r="K30" s="10"/>
    </row>
    <row r="31" spans="1:11" ht="15.95" customHeight="1">
      <c r="A31" s="244"/>
      <c r="B31" s="244"/>
      <c r="C31" s="216"/>
      <c r="D31" s="195" t="s">
        <v>49</v>
      </c>
      <c r="E31" s="196"/>
      <c r="F31" s="252" t="s">
        <v>138</v>
      </c>
      <c r="G31" s="196"/>
      <c r="H31" s="204" t="s">
        <v>139</v>
      </c>
      <c r="I31" s="205"/>
      <c r="J31" s="9"/>
      <c r="K31" s="10"/>
    </row>
    <row r="32" spans="1:11" ht="15.95" customHeight="1">
      <c r="A32" s="244"/>
      <c r="B32" s="244"/>
      <c r="C32" s="217"/>
      <c r="D32" s="255" t="s">
        <v>50</v>
      </c>
      <c r="E32" s="180"/>
      <c r="F32" s="254" t="s">
        <v>138</v>
      </c>
      <c r="G32" s="180"/>
      <c r="H32" s="181" t="s">
        <v>139</v>
      </c>
      <c r="I32" s="182"/>
      <c r="J32" s="11"/>
      <c r="K32" s="12"/>
    </row>
    <row r="33" spans="1:12" ht="15.95" customHeight="1">
      <c r="A33" s="244"/>
      <c r="B33" s="244"/>
      <c r="C33" s="199" t="s">
        <v>224</v>
      </c>
      <c r="D33" s="200"/>
      <c r="E33" s="201"/>
      <c r="F33" s="191" t="s">
        <v>28</v>
      </c>
      <c r="G33" s="193"/>
      <c r="H33" s="202" t="s">
        <v>31</v>
      </c>
      <c r="I33" s="203"/>
      <c r="J33" s="7"/>
      <c r="K33" s="8"/>
    </row>
    <row r="34" spans="1:12" ht="15.95" customHeight="1">
      <c r="A34" s="251"/>
      <c r="B34" s="251"/>
      <c r="C34" s="252" t="s">
        <v>222</v>
      </c>
      <c r="D34" s="195"/>
      <c r="E34" s="196"/>
      <c r="F34" s="253" t="s">
        <v>30</v>
      </c>
      <c r="G34" s="196"/>
      <c r="H34" s="204" t="s">
        <v>223</v>
      </c>
      <c r="I34" s="205"/>
      <c r="J34" s="9"/>
      <c r="K34" s="10"/>
    </row>
    <row r="35" spans="1:12" ht="15.95" customHeight="1">
      <c r="A35" s="246"/>
      <c r="B35" s="246"/>
      <c r="C35" s="218" t="s">
        <v>182</v>
      </c>
      <c r="D35" s="219"/>
      <c r="E35" s="180"/>
      <c r="F35" s="179" t="s">
        <v>185</v>
      </c>
      <c r="G35" s="180"/>
      <c r="H35" s="181" t="s">
        <v>31</v>
      </c>
      <c r="I35" s="182"/>
      <c r="J35" s="11"/>
      <c r="K35" s="12"/>
    </row>
    <row r="36" spans="1:12" ht="15.95" customHeight="1">
      <c r="A36" s="161" t="s">
        <v>199</v>
      </c>
      <c r="B36" s="162"/>
      <c r="C36" s="13" t="s">
        <v>110</v>
      </c>
      <c r="D36" s="84" t="s">
        <v>200</v>
      </c>
      <c r="E36" s="84"/>
      <c r="F36" s="84"/>
      <c r="G36" s="84"/>
      <c r="H36" s="84"/>
      <c r="I36" s="84"/>
      <c r="J36" s="84"/>
      <c r="K36" s="149"/>
      <c r="L36" s="85"/>
    </row>
    <row r="37" spans="1:12" ht="15.95" customHeight="1">
      <c r="A37" s="161"/>
      <c r="B37" s="162"/>
      <c r="C37" s="13" t="s">
        <v>110</v>
      </c>
      <c r="D37" s="84" t="s">
        <v>140</v>
      </c>
      <c r="E37" s="84"/>
      <c r="F37" s="84"/>
      <c r="G37" s="84"/>
      <c r="H37" s="84"/>
      <c r="I37" s="84"/>
      <c r="J37" s="84"/>
      <c r="K37" s="149"/>
      <c r="L37" s="85"/>
    </row>
    <row r="38" spans="1:12" ht="15.95" customHeight="1">
      <c r="A38" s="163"/>
      <c r="B38" s="164"/>
      <c r="C38" s="13" t="s">
        <v>46</v>
      </c>
      <c r="D38" s="84" t="s">
        <v>118</v>
      </c>
      <c r="E38" s="84"/>
      <c r="F38" s="84"/>
      <c r="G38" s="84"/>
      <c r="H38" s="84"/>
      <c r="I38" s="84"/>
      <c r="J38" s="84"/>
      <c r="K38" s="149"/>
      <c r="L38" s="85"/>
    </row>
    <row r="39" spans="1:12" ht="15.95" customHeight="1">
      <c r="A39" s="163"/>
      <c r="B39" s="164"/>
      <c r="C39" s="13" t="s">
        <v>46</v>
      </c>
      <c r="D39" s="84" t="s">
        <v>117</v>
      </c>
      <c r="E39" s="84"/>
      <c r="F39" s="84"/>
      <c r="G39" s="84"/>
      <c r="H39" s="84"/>
      <c r="I39" s="84"/>
      <c r="J39" s="84"/>
      <c r="K39" s="149"/>
      <c r="L39" s="85"/>
    </row>
    <row r="40" spans="1:12" ht="15.95" customHeight="1">
      <c r="A40" s="163"/>
      <c r="B40" s="164"/>
      <c r="C40" s="13" t="s">
        <v>46</v>
      </c>
      <c r="D40" s="84" t="s">
        <v>196</v>
      </c>
      <c r="E40" s="84"/>
      <c r="F40" s="84"/>
      <c r="G40" s="84"/>
      <c r="H40" s="84"/>
      <c r="I40" s="84"/>
      <c r="J40" s="84"/>
      <c r="K40" s="149"/>
      <c r="L40" s="85"/>
    </row>
    <row r="41" spans="1:12" ht="15.95" customHeight="1">
      <c r="A41" s="163"/>
      <c r="B41" s="164"/>
      <c r="C41" s="13" t="s">
        <v>46</v>
      </c>
      <c r="D41" s="84" t="s">
        <v>234</v>
      </c>
      <c r="E41" s="84"/>
      <c r="F41" s="84"/>
      <c r="G41" s="84"/>
      <c r="H41" s="84"/>
      <c r="I41" s="84"/>
      <c r="J41" s="84"/>
      <c r="K41" s="149"/>
      <c r="L41" s="85"/>
    </row>
    <row r="42" spans="1:12" ht="15.95" customHeight="1">
      <c r="A42" s="163"/>
      <c r="B42" s="164"/>
      <c r="C42" s="13" t="s">
        <v>46</v>
      </c>
      <c r="D42" s="84" t="s">
        <v>186</v>
      </c>
      <c r="E42" s="84"/>
      <c r="F42" s="84"/>
      <c r="G42" s="84"/>
      <c r="H42" s="84"/>
      <c r="I42" s="84"/>
      <c r="J42" s="84"/>
      <c r="K42" s="149"/>
      <c r="L42" s="85"/>
    </row>
    <row r="43" spans="1:12" ht="15.95" customHeight="1">
      <c r="A43" s="163"/>
      <c r="B43" s="164"/>
      <c r="C43" s="13" t="s">
        <v>46</v>
      </c>
      <c r="D43" s="84" t="s">
        <v>84</v>
      </c>
      <c r="E43" s="84"/>
      <c r="F43" s="84"/>
      <c r="G43" s="84"/>
      <c r="H43" s="84"/>
      <c r="I43" s="84"/>
      <c r="J43" s="84"/>
      <c r="K43" s="149"/>
      <c r="L43" s="85"/>
    </row>
    <row r="44" spans="1:12" ht="15.95" customHeight="1">
      <c r="A44" s="163"/>
      <c r="B44" s="164"/>
      <c r="C44" s="13"/>
      <c r="D44" s="84" t="s">
        <v>235</v>
      </c>
      <c r="E44" s="84"/>
      <c r="F44" s="84"/>
      <c r="G44" s="84"/>
      <c r="H44" s="84"/>
      <c r="I44" s="84"/>
      <c r="J44" s="84"/>
      <c r="K44" s="149"/>
      <c r="L44" s="85"/>
    </row>
    <row r="45" spans="1:12" ht="15.95" customHeight="1">
      <c r="A45" s="163"/>
      <c r="B45" s="164"/>
      <c r="C45" s="13" t="s">
        <v>46</v>
      </c>
      <c r="D45" s="84" t="s">
        <v>197</v>
      </c>
      <c r="E45" s="84"/>
      <c r="F45" s="84"/>
      <c r="G45" s="84"/>
      <c r="H45" s="84"/>
      <c r="I45" s="84"/>
      <c r="J45" s="84"/>
      <c r="K45" s="149"/>
      <c r="L45" s="85"/>
    </row>
    <row r="46" spans="1:12" ht="15.95" customHeight="1">
      <c r="A46" s="163"/>
      <c r="B46" s="164"/>
      <c r="C46" s="13" t="s">
        <v>46</v>
      </c>
      <c r="D46" s="84" t="s">
        <v>94</v>
      </c>
      <c r="E46" s="84"/>
      <c r="F46" s="84"/>
      <c r="G46" s="84"/>
      <c r="H46" s="84"/>
      <c r="I46" s="84"/>
      <c r="J46" s="84"/>
      <c r="K46" s="149"/>
      <c r="L46" s="85"/>
    </row>
    <row r="47" spans="1:12" ht="15.95" customHeight="1">
      <c r="A47" s="163"/>
      <c r="B47" s="164"/>
      <c r="C47" s="13"/>
      <c r="D47" s="66"/>
      <c r="E47" s="57"/>
      <c r="F47" s="57"/>
      <c r="G47" s="57"/>
      <c r="H47" s="57"/>
      <c r="I47" s="57"/>
      <c r="J47" s="57" t="s">
        <v>12</v>
      </c>
      <c r="K47" s="58"/>
      <c r="L47" s="85"/>
    </row>
    <row r="48" spans="1:12">
      <c r="A48" s="163"/>
      <c r="B48" s="164"/>
      <c r="C48" s="13" t="s">
        <v>46</v>
      </c>
      <c r="D48" s="53" t="s">
        <v>243</v>
      </c>
      <c r="E48" s="53"/>
      <c r="F48" s="53"/>
      <c r="G48" s="53"/>
      <c r="H48" s="53"/>
      <c r="I48" s="53"/>
      <c r="J48" s="53"/>
      <c r="K48" s="54"/>
      <c r="L48" s="85"/>
    </row>
    <row r="49" spans="1:12" ht="15.95" customHeight="1">
      <c r="A49" s="163"/>
      <c r="B49" s="164"/>
      <c r="C49" s="13"/>
      <c r="D49" s="68" t="s">
        <v>156</v>
      </c>
      <c r="E49" s="53"/>
      <c r="F49" s="53"/>
      <c r="G49" s="53"/>
      <c r="H49" s="53"/>
      <c r="I49" s="53"/>
      <c r="J49" s="53"/>
      <c r="K49" s="54"/>
      <c r="L49" s="85"/>
    </row>
    <row r="50" spans="1:12" ht="15.95" customHeight="1">
      <c r="A50" s="163"/>
      <c r="B50" s="164"/>
      <c r="C50" s="13"/>
      <c r="D50" s="53" t="s">
        <v>157</v>
      </c>
      <c r="E50" s="53"/>
      <c r="F50" s="53"/>
      <c r="G50" s="53" ph="1"/>
      <c r="H50" s="53" ph="1"/>
      <c r="I50" s="53" ph="1"/>
      <c r="J50" s="53" ph="1"/>
      <c r="K50" s="54" ph="1"/>
      <c r="L50" s="85"/>
    </row>
    <row r="51" spans="1:12" ht="15.95" customHeight="1">
      <c r="A51" s="163"/>
      <c r="B51" s="164"/>
      <c r="C51" s="13"/>
      <c r="D51" s="84" t="s">
        <v>158</v>
      </c>
      <c r="E51" s="84"/>
      <c r="F51" s="84"/>
      <c r="G51" s="84"/>
      <c r="H51" s="84"/>
      <c r="I51" s="84"/>
      <c r="J51" s="84"/>
      <c r="K51" s="149"/>
      <c r="L51" s="1"/>
    </row>
    <row r="52" spans="1:12" ht="15.95" customHeight="1">
      <c r="A52" s="163"/>
      <c r="B52" s="164"/>
      <c r="C52" s="13"/>
      <c r="D52" s="68" t="s">
        <v>229</v>
      </c>
      <c r="E52" s="53"/>
      <c r="F52" s="53"/>
      <c r="G52" s="53"/>
      <c r="H52" s="53"/>
      <c r="I52" s="53"/>
      <c r="J52" s="53"/>
      <c r="K52" s="54"/>
      <c r="L52" s="85"/>
    </row>
    <row r="53" spans="1:12" ht="15.95" customHeight="1">
      <c r="A53" s="163"/>
      <c r="B53" s="164"/>
      <c r="C53" s="13"/>
      <c r="D53" s="53" t="s">
        <v>230</v>
      </c>
      <c r="E53" s="53"/>
      <c r="F53" s="53"/>
      <c r="G53" s="53" ph="1"/>
      <c r="H53" s="53" ph="1"/>
      <c r="I53" s="53" ph="1"/>
      <c r="J53" s="53" ph="1"/>
      <c r="K53" s="54" ph="1"/>
      <c r="L53" s="85"/>
    </row>
    <row r="54" spans="1:12" ht="15.95" customHeight="1">
      <c r="A54" s="163"/>
      <c r="B54" s="164"/>
      <c r="C54" s="13"/>
      <c r="D54" s="68" t="s">
        <v>188</v>
      </c>
      <c r="E54" s="83"/>
      <c r="F54" s="83"/>
      <c r="G54" s="83"/>
      <c r="H54" s="84"/>
      <c r="I54" s="84"/>
      <c r="J54" s="84"/>
      <c r="K54" s="149"/>
      <c r="L54" s="3"/>
    </row>
    <row r="55" spans="1:12" ht="15.95" customHeight="1">
      <c r="A55" s="163"/>
      <c r="B55" s="164"/>
      <c r="C55" s="13"/>
      <c r="D55" s="83" t="s">
        <v>187</v>
      </c>
      <c r="E55" s="83"/>
      <c r="F55" s="83"/>
      <c r="G55" s="83"/>
      <c r="H55" s="84"/>
      <c r="I55" s="84"/>
      <c r="J55" s="84"/>
      <c r="K55" s="149"/>
      <c r="L55" s="3"/>
    </row>
    <row r="56" spans="1:12" ht="15.95" customHeight="1" thickBot="1">
      <c r="A56" s="163"/>
      <c r="B56" s="164"/>
      <c r="C56" s="13"/>
      <c r="D56" s="51" t="s">
        <v>60</v>
      </c>
      <c r="E56" s="66"/>
      <c r="F56" s="51" t="s">
        <v>133</v>
      </c>
      <c r="G56" s="81" t="s">
        <v>134</v>
      </c>
      <c r="H56" s="65" t="s">
        <v>88</v>
      </c>
      <c r="I56" s="66"/>
      <c r="J56" s="81" t="s">
        <v>135</v>
      </c>
      <c r="K56" s="82"/>
      <c r="L56" s="3"/>
    </row>
    <row r="57" spans="1:12" ht="15.95" customHeight="1">
      <c r="A57" s="163"/>
      <c r="B57" s="164"/>
      <c r="C57" s="69"/>
      <c r="D57" s="56" t="s">
        <v>109</v>
      </c>
      <c r="E57" s="59" t="s">
        <v>169</v>
      </c>
      <c r="F57" s="60"/>
      <c r="G57" s="60"/>
      <c r="H57" s="60"/>
      <c r="I57" s="60"/>
      <c r="J57" s="60"/>
      <c r="K57" s="79"/>
      <c r="L57" s="67"/>
    </row>
    <row r="58" spans="1:12" ht="14.25">
      <c r="A58" s="150"/>
      <c r="B58" s="151"/>
      <c r="C58" s="80"/>
      <c r="D58" s="156" t="s">
        <v>56</v>
      </c>
      <c r="E58" s="155" t="s">
        <v>170</v>
      </c>
      <c r="F58" s="152"/>
      <c r="G58" s="152"/>
      <c r="H58" s="152"/>
      <c r="I58" s="152"/>
      <c r="J58" s="152"/>
      <c r="K58" s="153"/>
      <c r="L58" s="84"/>
    </row>
    <row r="59" spans="1:12">
      <c r="L59" s="84"/>
    </row>
  </sheetData>
  <mergeCells count="72">
    <mergeCell ref="A29:B35"/>
    <mergeCell ref="C34:E34"/>
    <mergeCell ref="F34:G34"/>
    <mergeCell ref="H34:I34"/>
    <mergeCell ref="F29:G29"/>
    <mergeCell ref="F30:G30"/>
    <mergeCell ref="F32:G32"/>
    <mergeCell ref="D32:E32"/>
    <mergeCell ref="F33:G33"/>
    <mergeCell ref="H33:I33"/>
    <mergeCell ref="D30:E30"/>
    <mergeCell ref="H32:I32"/>
    <mergeCell ref="F31:G31"/>
    <mergeCell ref="D31:E31"/>
    <mergeCell ref="F3:G3"/>
    <mergeCell ref="H4:K4"/>
    <mergeCell ref="H5:K5"/>
    <mergeCell ref="H6:K6"/>
    <mergeCell ref="H7:K7"/>
    <mergeCell ref="A20:B23"/>
    <mergeCell ref="A19:B19"/>
    <mergeCell ref="F24:G24"/>
    <mergeCell ref="C19:K19"/>
    <mergeCell ref="C20:D20"/>
    <mergeCell ref="C22:D22"/>
    <mergeCell ref="C23:D23"/>
    <mergeCell ref="A24:B28"/>
    <mergeCell ref="C28:E28"/>
    <mergeCell ref="J24:K24"/>
    <mergeCell ref="J25:K25"/>
    <mergeCell ref="F28:G28"/>
    <mergeCell ref="J26:K26"/>
    <mergeCell ref="H28:I28"/>
    <mergeCell ref="J27:K27"/>
    <mergeCell ref="J28:K28"/>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C26:E26"/>
    <mergeCell ref="C27:E27"/>
    <mergeCell ref="C29:C32"/>
    <mergeCell ref="D29:E29"/>
    <mergeCell ref="C35:E35"/>
    <mergeCell ref="F35:G35"/>
    <mergeCell ref="H35:I35"/>
    <mergeCell ref="C6:D6"/>
    <mergeCell ref="C7:D10"/>
    <mergeCell ref="C16:K16"/>
    <mergeCell ref="C17:K17"/>
    <mergeCell ref="C18:K18"/>
    <mergeCell ref="H8:K8"/>
    <mergeCell ref="H9:K9"/>
    <mergeCell ref="H10:K10"/>
    <mergeCell ref="C33:E33"/>
    <mergeCell ref="H29:I29"/>
    <mergeCell ref="H30:I30"/>
    <mergeCell ref="H31:I31"/>
    <mergeCell ref="C24:E24"/>
    <mergeCell ref="C25:E25"/>
  </mergeCells>
  <phoneticPr fontId="1"/>
  <dataValidations count="1">
    <dataValidation type="list" allowBlank="1" showInputMessage="1" showErrorMessage="1" sqref="E20:E23 G20:G23 I20:I22 K20:K23">
      <formula1>$M$13</formula1>
    </dataValidation>
  </dataValidations>
  <pageMargins left="0.74803149606299213" right="0.35433070866141736" top="0.35433070866141736" bottom="0.27559055118110237" header="0.35433070866141736" footer="0.23622047244094491"/>
  <pageSetup paperSize="256" scale="79" orientation="portrait" cellComments="asDisplayed" horizontalDpi="4294967293"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N65"/>
  <sheetViews>
    <sheetView topLeftCell="A25" zoomScale="70" zoomScaleNormal="70" workbookViewId="0">
      <selection activeCell="B49" sqref="B49:D49"/>
    </sheetView>
  </sheetViews>
  <sheetFormatPr defaultRowHeight="14.25"/>
  <cols>
    <col min="1" max="1" width="7.375" style="87" customWidth="1"/>
    <col min="2" max="2" width="9" style="87"/>
    <col min="3" max="3" width="10" style="87" customWidth="1"/>
    <col min="4" max="4" width="6.25" style="87" customWidth="1"/>
    <col min="5" max="5" width="3.5" style="87" customWidth="1"/>
    <col min="6" max="7" width="10.5" style="87" customWidth="1"/>
    <col min="8" max="8" width="14.375" style="87" customWidth="1"/>
    <col min="9" max="9" width="3.625" style="87" customWidth="1"/>
    <col min="10" max="10" width="12.625" style="87" customWidth="1"/>
    <col min="11" max="11" width="6" style="87" customWidth="1"/>
    <col min="12" max="12" width="9" style="87" hidden="1" customWidth="1"/>
    <col min="13" max="13" width="28.625" style="87" hidden="1" customWidth="1"/>
    <col min="14" max="14" width="19.625" style="87" hidden="1" customWidth="1"/>
    <col min="15" max="16384" width="9" style="87"/>
  </cols>
  <sheetData>
    <row r="1" spans="1:14" s="90" customFormat="1" ht="15.95" customHeight="1">
      <c r="A1" s="87" t="s">
        <v>154</v>
      </c>
      <c r="B1" s="87"/>
      <c r="C1" s="87"/>
      <c r="D1" s="87"/>
      <c r="E1" s="87"/>
      <c r="F1" s="87"/>
      <c r="G1" s="88"/>
      <c r="H1" s="89" t="s">
        <v>221</v>
      </c>
      <c r="I1" s="89"/>
      <c r="J1" s="89"/>
      <c r="K1" s="89"/>
    </row>
    <row r="2" spans="1:14" s="90" customFormat="1" ht="15.95" customHeight="1">
      <c r="A2" s="87" t="s">
        <v>155</v>
      </c>
      <c r="B2" s="87"/>
      <c r="C2" s="87"/>
      <c r="D2" s="87"/>
      <c r="E2" s="87"/>
      <c r="F2" s="87"/>
      <c r="G2" s="87"/>
      <c r="H2" s="91"/>
      <c r="I2" s="91"/>
      <c r="J2" s="91"/>
      <c r="K2" s="91"/>
    </row>
    <row r="3" spans="1:14" s="90" customFormat="1" ht="15.95" customHeight="1">
      <c r="C3" s="87"/>
      <c r="D3" s="87"/>
      <c r="E3" s="87"/>
      <c r="F3" s="397"/>
      <c r="G3" s="397"/>
      <c r="H3" s="87"/>
      <c r="I3" s="87"/>
    </row>
    <row r="4" spans="1:14" s="90" customFormat="1" ht="15.95" customHeight="1">
      <c r="A4" s="92" t="s">
        <v>202</v>
      </c>
      <c r="B4" s="93" t="s">
        <v>203</v>
      </c>
      <c r="C4" s="87"/>
      <c r="D4" s="87"/>
      <c r="E4" s="87"/>
      <c r="G4" s="94"/>
      <c r="H4" s="398"/>
      <c r="I4" s="398"/>
      <c r="J4" s="398"/>
      <c r="K4" s="398"/>
    </row>
    <row r="5" spans="1:14" s="90" customFormat="1" ht="21.75" customHeight="1">
      <c r="A5" s="95"/>
      <c r="B5" s="96" t="s">
        <v>204</v>
      </c>
      <c r="C5" s="97"/>
      <c r="D5" s="97"/>
      <c r="E5" s="87"/>
      <c r="G5" s="94"/>
      <c r="H5" s="398"/>
      <c r="I5" s="398"/>
      <c r="J5" s="398"/>
      <c r="K5" s="398"/>
    </row>
    <row r="6" spans="1:14" s="97" customFormat="1" ht="17.25">
      <c r="A6" s="399" t="s">
        <v>166</v>
      </c>
      <c r="B6" s="399"/>
      <c r="C6" s="399"/>
      <c r="D6" s="399"/>
      <c r="E6" s="399"/>
      <c r="F6" s="399"/>
      <c r="G6" s="399"/>
      <c r="H6" s="399"/>
      <c r="I6" s="399"/>
      <c r="J6" s="399"/>
      <c r="K6" s="400"/>
    </row>
    <row r="7" spans="1:14">
      <c r="A7" s="401"/>
      <c r="B7" s="401"/>
      <c r="C7" s="401"/>
      <c r="D7" s="401"/>
      <c r="G7" s="98" t="s">
        <v>120</v>
      </c>
    </row>
    <row r="8" spans="1:14" ht="27.75" customHeight="1">
      <c r="A8" s="402" t="s">
        <v>0</v>
      </c>
      <c r="B8" s="402"/>
      <c r="C8" s="403"/>
      <c r="D8" s="404"/>
      <c r="E8" s="404"/>
      <c r="F8" s="404"/>
      <c r="G8" s="99"/>
      <c r="H8" s="405" t="s">
        <v>93</v>
      </c>
      <c r="I8" s="406"/>
      <c r="J8" s="407"/>
      <c r="K8" s="408"/>
      <c r="N8" s="87" t="s">
        <v>205</v>
      </c>
    </row>
    <row r="9" spans="1:14" s="90" customFormat="1" ht="15.95" customHeight="1">
      <c r="A9" s="379" t="s">
        <v>194</v>
      </c>
      <c r="B9" s="379"/>
      <c r="C9" s="382" t="s">
        <v>21</v>
      </c>
      <c r="D9" s="383"/>
      <c r="E9" s="100"/>
      <c r="F9" s="101" t="s">
        <v>192</v>
      </c>
      <c r="G9" s="100"/>
      <c r="H9" s="102" t="s">
        <v>24</v>
      </c>
      <c r="I9" s="100"/>
      <c r="J9" s="102" t="s">
        <v>40</v>
      </c>
      <c r="K9" s="100"/>
      <c r="M9" s="90" t="s">
        <v>206</v>
      </c>
      <c r="N9" s="87" t="s">
        <v>207</v>
      </c>
    </row>
    <row r="10" spans="1:14" s="90" customFormat="1" ht="15.95" customHeight="1">
      <c r="A10" s="380"/>
      <c r="B10" s="380"/>
      <c r="C10" s="371" t="s">
        <v>22</v>
      </c>
      <c r="D10" s="384"/>
      <c r="E10" s="103"/>
      <c r="F10" s="104" t="s">
        <v>73</v>
      </c>
      <c r="G10" s="103"/>
      <c r="H10" s="104" t="s">
        <v>25</v>
      </c>
      <c r="I10" s="103"/>
      <c r="J10" s="104" t="s">
        <v>41</v>
      </c>
      <c r="K10" s="103"/>
    </row>
    <row r="11" spans="1:14" s="90" customFormat="1" ht="15.95" customHeight="1">
      <c r="A11" s="380"/>
      <c r="B11" s="380"/>
      <c r="C11" s="371" t="s">
        <v>23</v>
      </c>
      <c r="D11" s="384"/>
      <c r="E11" s="103"/>
      <c r="F11" s="104" t="s">
        <v>208</v>
      </c>
      <c r="G11" s="103"/>
      <c r="H11" s="104"/>
      <c r="I11" s="105"/>
      <c r="J11" s="104" t="s">
        <v>42</v>
      </c>
      <c r="K11" s="103"/>
    </row>
    <row r="12" spans="1:14" s="90" customFormat="1" ht="15.95" customHeight="1">
      <c r="A12" s="381"/>
      <c r="B12" s="381"/>
      <c r="C12" s="385" t="s">
        <v>209</v>
      </c>
      <c r="D12" s="363"/>
      <c r="E12" s="106"/>
      <c r="F12" s="107"/>
      <c r="G12" s="108"/>
      <c r="H12" s="107"/>
      <c r="I12" s="109"/>
      <c r="J12" s="107" t="s">
        <v>43</v>
      </c>
      <c r="K12" s="106"/>
    </row>
    <row r="13" spans="1:14" s="90" customFormat="1" ht="15.95" customHeight="1">
      <c r="A13" s="386" t="s">
        <v>16</v>
      </c>
      <c r="B13" s="387"/>
      <c r="C13" s="390" t="s">
        <v>20</v>
      </c>
      <c r="D13" s="306"/>
      <c r="E13" s="307"/>
      <c r="F13" s="316" t="s">
        <v>36</v>
      </c>
      <c r="G13" s="316"/>
      <c r="H13" s="316" t="s">
        <v>35</v>
      </c>
      <c r="I13" s="365"/>
      <c r="J13" s="316" t="s">
        <v>37</v>
      </c>
      <c r="K13" s="365"/>
    </row>
    <row r="14" spans="1:14" s="90" customFormat="1" ht="15.95" customHeight="1">
      <c r="A14" s="326"/>
      <c r="B14" s="388"/>
      <c r="C14" s="373" t="s">
        <v>17</v>
      </c>
      <c r="D14" s="374"/>
      <c r="E14" s="375"/>
      <c r="F14" s="376"/>
      <c r="G14" s="376"/>
      <c r="H14" s="376"/>
      <c r="I14" s="376"/>
      <c r="J14" s="377">
        <f>F14+H14</f>
        <v>0</v>
      </c>
      <c r="K14" s="378"/>
    </row>
    <row r="15" spans="1:14" s="90" customFormat="1" ht="15.95" customHeight="1">
      <c r="A15" s="326"/>
      <c r="B15" s="388"/>
      <c r="C15" s="371" t="s">
        <v>26</v>
      </c>
      <c r="D15" s="372"/>
      <c r="E15" s="331"/>
      <c r="F15" s="368"/>
      <c r="G15" s="368"/>
      <c r="H15" s="368"/>
      <c r="I15" s="368"/>
      <c r="J15" s="369">
        <f t="shared" ref="J15:J17" si="0">F15+H15</f>
        <v>0</v>
      </c>
      <c r="K15" s="370"/>
    </row>
    <row r="16" spans="1:14" s="90" customFormat="1" ht="15.95" customHeight="1">
      <c r="A16" s="326"/>
      <c r="B16" s="388"/>
      <c r="C16" s="371" t="s">
        <v>210</v>
      </c>
      <c r="D16" s="372"/>
      <c r="E16" s="331"/>
      <c r="F16" s="368"/>
      <c r="G16" s="368"/>
      <c r="H16" s="368"/>
      <c r="I16" s="368"/>
      <c r="J16" s="369">
        <f t="shared" si="0"/>
        <v>0</v>
      </c>
      <c r="K16" s="370"/>
    </row>
    <row r="17" spans="1:14" s="90" customFormat="1" ht="15.95" customHeight="1" thickBot="1">
      <c r="A17" s="299"/>
      <c r="B17" s="389"/>
      <c r="C17" s="391" t="s">
        <v>18</v>
      </c>
      <c r="D17" s="392"/>
      <c r="E17" s="393"/>
      <c r="F17" s="394"/>
      <c r="G17" s="394"/>
      <c r="H17" s="394"/>
      <c r="I17" s="394"/>
      <c r="J17" s="395">
        <f t="shared" si="0"/>
        <v>0</v>
      </c>
      <c r="K17" s="396"/>
    </row>
    <row r="18" spans="1:14" ht="15.95" customHeight="1">
      <c r="A18" s="353" t="s">
        <v>86</v>
      </c>
      <c r="B18" s="354"/>
      <c r="C18" s="110" t="s">
        <v>211</v>
      </c>
      <c r="D18" s="359" t="s">
        <v>212</v>
      </c>
      <c r="E18" s="360"/>
      <c r="F18" s="360"/>
      <c r="G18" s="360"/>
      <c r="H18" s="360"/>
      <c r="I18" s="360"/>
      <c r="J18" s="360"/>
      <c r="K18" s="361"/>
    </row>
    <row r="19" spans="1:14" ht="15.95" customHeight="1">
      <c r="A19" s="332"/>
      <c r="B19" s="333"/>
      <c r="C19" s="111" t="s">
        <v>56</v>
      </c>
      <c r="D19" s="362" t="s">
        <v>170</v>
      </c>
      <c r="E19" s="363"/>
      <c r="F19" s="363"/>
      <c r="G19" s="363"/>
      <c r="H19" s="363"/>
      <c r="I19" s="363"/>
      <c r="J19" s="363"/>
      <c r="K19" s="364"/>
    </row>
    <row r="20" spans="1:14" ht="15.95" customHeight="1">
      <c r="A20" s="355"/>
      <c r="B20" s="356"/>
      <c r="C20" s="112" t="s">
        <v>57</v>
      </c>
      <c r="D20" s="365" t="s">
        <v>168</v>
      </c>
      <c r="E20" s="366"/>
      <c r="F20" s="366"/>
      <c r="G20" s="366"/>
      <c r="H20" s="366"/>
      <c r="I20" s="366"/>
      <c r="J20" s="366"/>
      <c r="K20" s="367"/>
    </row>
    <row r="21" spans="1:14" ht="15.95" customHeight="1">
      <c r="A21" s="357"/>
      <c r="B21" s="358"/>
      <c r="C21" s="112" t="s">
        <v>58</v>
      </c>
      <c r="D21" s="365" t="s">
        <v>213</v>
      </c>
      <c r="E21" s="366"/>
      <c r="F21" s="366"/>
      <c r="G21" s="366"/>
      <c r="H21" s="366"/>
      <c r="I21" s="366"/>
      <c r="J21" s="366"/>
      <c r="K21" s="367"/>
    </row>
    <row r="22" spans="1:14" ht="15.95" customHeight="1">
      <c r="A22" s="332" t="s">
        <v>87</v>
      </c>
      <c r="B22" s="333"/>
      <c r="C22" s="113" t="s">
        <v>59</v>
      </c>
      <c r="D22" s="336" t="s">
        <v>132</v>
      </c>
      <c r="E22" s="317"/>
      <c r="F22" s="317"/>
      <c r="G22" s="317"/>
      <c r="H22" s="337"/>
      <c r="I22" s="337"/>
      <c r="J22" s="337"/>
      <c r="K22" s="338"/>
    </row>
    <row r="23" spans="1:14" ht="15.95" customHeight="1" thickBot="1">
      <c r="A23" s="334"/>
      <c r="B23" s="335"/>
      <c r="C23" s="114" t="s">
        <v>60</v>
      </c>
      <c r="D23" s="339" t="s">
        <v>133</v>
      </c>
      <c r="E23" s="340"/>
      <c r="F23" s="341" t="s">
        <v>214</v>
      </c>
      <c r="G23" s="342"/>
      <c r="H23" s="115" t="s">
        <v>88</v>
      </c>
      <c r="I23" s="341" t="s">
        <v>215</v>
      </c>
      <c r="J23" s="343"/>
      <c r="K23" s="344"/>
    </row>
    <row r="24" spans="1:14" ht="24" customHeight="1">
      <c r="A24" s="345" t="s">
        <v>177</v>
      </c>
      <c r="B24" s="346"/>
      <c r="C24" s="348" t="s">
        <v>148</v>
      </c>
      <c r="D24" s="348"/>
      <c r="E24" s="348"/>
      <c r="F24" s="348"/>
      <c r="G24" s="348"/>
      <c r="H24" s="348"/>
      <c r="I24" s="349"/>
      <c r="J24" s="99"/>
      <c r="K24" s="116" t="s">
        <v>121</v>
      </c>
    </row>
    <row r="25" spans="1:14" ht="24" customHeight="1">
      <c r="A25" s="347"/>
      <c r="B25" s="347"/>
      <c r="C25" s="350" t="s">
        <v>149</v>
      </c>
      <c r="D25" s="350"/>
      <c r="E25" s="350"/>
      <c r="F25" s="350"/>
      <c r="G25" s="350"/>
      <c r="H25" s="350"/>
      <c r="I25" s="350"/>
      <c r="J25" s="351" t="s">
        <v>9</v>
      </c>
      <c r="K25" s="352"/>
    </row>
    <row r="26" spans="1:14" ht="24" customHeight="1">
      <c r="A26" s="316" t="s">
        <v>3</v>
      </c>
      <c r="B26" s="316"/>
      <c r="C26" s="316"/>
      <c r="D26" s="316"/>
      <c r="E26" s="316"/>
      <c r="F26" s="112" t="s">
        <v>7</v>
      </c>
      <c r="G26" s="117" t="s">
        <v>195</v>
      </c>
      <c r="H26" s="117" t="s">
        <v>137</v>
      </c>
      <c r="I26" s="305" t="s">
        <v>8</v>
      </c>
      <c r="J26" s="317"/>
      <c r="K26" s="318"/>
    </row>
    <row r="27" spans="1:14" ht="24" customHeight="1">
      <c r="A27" s="319" t="s">
        <v>1</v>
      </c>
      <c r="B27" s="322" t="s">
        <v>10</v>
      </c>
      <c r="C27" s="322"/>
      <c r="D27" s="118" t="s">
        <v>4</v>
      </c>
      <c r="E27" s="119" t="s">
        <v>6</v>
      </c>
      <c r="F27" s="120">
        <v>100</v>
      </c>
      <c r="G27" s="121"/>
      <c r="H27" s="122"/>
      <c r="I27" s="323">
        <f>F27*G27</f>
        <v>0</v>
      </c>
      <c r="J27" s="324"/>
      <c r="K27" s="325"/>
    </row>
    <row r="28" spans="1:14" ht="24" customHeight="1">
      <c r="A28" s="320"/>
      <c r="B28" s="326" t="s">
        <v>11</v>
      </c>
      <c r="C28" s="326"/>
      <c r="D28" s="123" t="s">
        <v>4</v>
      </c>
      <c r="E28" s="124" t="s">
        <v>5</v>
      </c>
      <c r="F28" s="125">
        <v>200</v>
      </c>
      <c r="G28" s="126">
        <v>1</v>
      </c>
      <c r="H28" s="126">
        <v>2</v>
      </c>
      <c r="I28" s="327">
        <f>F28*G28*H28</f>
        <v>400</v>
      </c>
      <c r="J28" s="328"/>
      <c r="K28" s="329"/>
    </row>
    <row r="29" spans="1:14" ht="24" customHeight="1">
      <c r="A29" s="320"/>
      <c r="B29" s="326" t="s">
        <v>2</v>
      </c>
      <c r="C29" s="326"/>
      <c r="D29" s="330" t="s">
        <v>136</v>
      </c>
      <c r="E29" s="331"/>
      <c r="F29" s="125">
        <v>1500</v>
      </c>
      <c r="G29" s="127"/>
      <c r="H29" s="126"/>
      <c r="I29" s="327">
        <f>F29*H29</f>
        <v>0</v>
      </c>
      <c r="J29" s="328"/>
      <c r="K29" s="329"/>
    </row>
    <row r="30" spans="1:14" ht="24" customHeight="1">
      <c r="A30" s="321"/>
      <c r="B30" s="299" t="s">
        <v>44</v>
      </c>
      <c r="C30" s="299"/>
      <c r="D30" s="300" t="s">
        <v>136</v>
      </c>
      <c r="E30" s="301"/>
      <c r="F30" s="128">
        <v>1500</v>
      </c>
      <c r="G30" s="129"/>
      <c r="H30" s="130"/>
      <c r="I30" s="302">
        <f>F30*H30</f>
        <v>0</v>
      </c>
      <c r="J30" s="303"/>
      <c r="K30" s="304"/>
    </row>
    <row r="31" spans="1:14" ht="24" customHeight="1">
      <c r="A31" s="305" t="s">
        <v>55</v>
      </c>
      <c r="B31" s="306"/>
      <c r="C31" s="306"/>
      <c r="D31" s="306"/>
      <c r="E31" s="306"/>
      <c r="F31" s="306"/>
      <c r="G31" s="306"/>
      <c r="H31" s="307"/>
      <c r="I31" s="308">
        <f>SUM(I27:K30)</f>
        <v>400</v>
      </c>
      <c r="J31" s="309"/>
      <c r="K31" s="310"/>
      <c r="M31" s="87" t="s">
        <v>125</v>
      </c>
      <c r="N31" s="87" t="s">
        <v>126</v>
      </c>
    </row>
    <row r="32" spans="1:14" ht="34.5" customHeight="1">
      <c r="A32" s="311" t="s">
        <v>173</v>
      </c>
      <c r="B32" s="311"/>
      <c r="C32" s="311"/>
      <c r="D32" s="311"/>
      <c r="E32" s="311"/>
      <c r="F32" s="311"/>
      <c r="G32" s="312" t="s">
        <v>89</v>
      </c>
      <c r="H32" s="312"/>
      <c r="I32" s="308">
        <f>ROUND(I31*M32*N32,0)</f>
        <v>400</v>
      </c>
      <c r="J32" s="313"/>
      <c r="K32" s="310"/>
      <c r="M32" s="87">
        <f>IF(AND($G$8="○",$J$24="○"),1/2,1)</f>
        <v>1</v>
      </c>
      <c r="N32" s="87">
        <f>IF(AND($G$8="○",$J$24=""),1/3,1)</f>
        <v>1</v>
      </c>
    </row>
    <row r="33" spans="1:11" s="137" customFormat="1" ht="24" customHeight="1">
      <c r="A33" s="234" t="s">
        <v>3</v>
      </c>
      <c r="B33" s="234"/>
      <c r="C33" s="234"/>
      <c r="D33" s="234"/>
      <c r="E33" s="234"/>
      <c r="F33" s="136" t="s">
        <v>7</v>
      </c>
      <c r="G33" s="191" t="s">
        <v>225</v>
      </c>
      <c r="H33" s="314"/>
      <c r="I33" s="191" t="s">
        <v>8</v>
      </c>
      <c r="J33" s="192"/>
      <c r="K33" s="193"/>
    </row>
    <row r="34" spans="1:11" s="137" customFormat="1" ht="24" customHeight="1">
      <c r="A34" s="270" t="s">
        <v>226</v>
      </c>
      <c r="B34" s="270"/>
      <c r="C34" s="270"/>
      <c r="D34" s="135" t="s">
        <v>4</v>
      </c>
      <c r="E34" s="138" t="s">
        <v>6</v>
      </c>
      <c r="F34" s="139">
        <v>100</v>
      </c>
      <c r="G34" s="272"/>
      <c r="H34" s="273"/>
      <c r="I34" s="274">
        <f>F34*G34</f>
        <v>0</v>
      </c>
      <c r="J34" s="275"/>
      <c r="K34" s="276"/>
    </row>
    <row r="35" spans="1:11" s="137" customFormat="1" ht="24" customHeight="1">
      <c r="A35" s="191" t="s">
        <v>3</v>
      </c>
      <c r="B35" s="315"/>
      <c r="C35" s="314"/>
      <c r="D35" s="191" t="s">
        <v>216</v>
      </c>
      <c r="E35" s="314"/>
      <c r="F35" s="140" t="s">
        <v>52</v>
      </c>
      <c r="G35" s="140" t="s">
        <v>53</v>
      </c>
      <c r="H35" s="140" t="s">
        <v>92</v>
      </c>
      <c r="I35" s="191" t="s">
        <v>54</v>
      </c>
      <c r="J35" s="192"/>
      <c r="K35" s="193"/>
    </row>
    <row r="36" spans="1:11" s="137" customFormat="1" ht="30" customHeight="1">
      <c r="A36" s="262" t="s">
        <v>91</v>
      </c>
      <c r="B36" s="263"/>
      <c r="C36" s="141" t="s">
        <v>217</v>
      </c>
      <c r="D36" s="264">
        <v>1000</v>
      </c>
      <c r="E36" s="265"/>
      <c r="F36" s="142"/>
      <c r="G36" s="142"/>
      <c r="H36" s="143">
        <f>G36-F36</f>
        <v>0</v>
      </c>
      <c r="I36" s="266">
        <f>IF(ROUND(D36*H36,0)&gt;=0,ROUND(D36*H36,0),0)</f>
        <v>0</v>
      </c>
      <c r="J36" s="267"/>
      <c r="K36" s="268"/>
    </row>
    <row r="37" spans="1:11" s="137" customFormat="1" ht="24" customHeight="1">
      <c r="A37" s="234" t="s">
        <v>3</v>
      </c>
      <c r="B37" s="234"/>
      <c r="C37" s="234"/>
      <c r="D37" s="234"/>
      <c r="E37" s="234"/>
      <c r="F37" s="136" t="s">
        <v>7</v>
      </c>
      <c r="G37" s="199" t="s">
        <v>236</v>
      </c>
      <c r="H37" s="269"/>
      <c r="I37" s="191" t="s">
        <v>8</v>
      </c>
      <c r="J37" s="192"/>
      <c r="K37" s="193"/>
    </row>
    <row r="38" spans="1:11" s="137" customFormat="1" ht="24" customHeight="1" thickBot="1">
      <c r="A38" s="270" t="s">
        <v>184</v>
      </c>
      <c r="B38" s="270"/>
      <c r="C38" s="270"/>
      <c r="D38" s="254" t="s">
        <v>183</v>
      </c>
      <c r="E38" s="271"/>
      <c r="F38" s="139">
        <v>100</v>
      </c>
      <c r="G38" s="272"/>
      <c r="H38" s="273"/>
      <c r="I38" s="274">
        <f>F38*G38</f>
        <v>0</v>
      </c>
      <c r="J38" s="275"/>
      <c r="K38" s="276"/>
    </row>
    <row r="39" spans="1:11" s="137" customFormat="1" ht="24" customHeight="1" thickTop="1">
      <c r="A39" s="256" t="s">
        <v>90</v>
      </c>
      <c r="B39" s="257"/>
      <c r="C39" s="257"/>
      <c r="D39" s="257"/>
      <c r="E39" s="257"/>
      <c r="F39" s="258"/>
      <c r="G39" s="258"/>
      <c r="H39" s="258"/>
      <c r="I39" s="259"/>
      <c r="J39" s="260"/>
      <c r="K39" s="261"/>
    </row>
    <row r="40" spans="1:11" s="137" customFormat="1" ht="24" customHeight="1">
      <c r="A40" s="234" t="s">
        <v>3</v>
      </c>
      <c r="B40" s="234"/>
      <c r="C40" s="234"/>
      <c r="D40" s="234"/>
      <c r="E40" s="234"/>
      <c r="F40" s="158" t="s">
        <v>7</v>
      </c>
      <c r="G40" s="199" t="s">
        <v>238</v>
      </c>
      <c r="H40" s="269"/>
      <c r="I40" s="191" t="s">
        <v>8</v>
      </c>
      <c r="J40" s="192"/>
      <c r="K40" s="193"/>
    </row>
    <row r="41" spans="1:11" s="137" customFormat="1" ht="24" customHeight="1" thickBot="1">
      <c r="A41" s="409" t="s">
        <v>239</v>
      </c>
      <c r="B41" s="409"/>
      <c r="C41" s="409"/>
      <c r="D41" s="410" t="s">
        <v>240</v>
      </c>
      <c r="E41" s="411"/>
      <c r="F41" s="165">
        <v>500</v>
      </c>
      <c r="G41" s="272">
        <v>1</v>
      </c>
      <c r="H41" s="273"/>
      <c r="I41" s="274">
        <f>F41*G41</f>
        <v>500</v>
      </c>
      <c r="J41" s="275"/>
      <c r="K41" s="276"/>
    </row>
    <row r="42" spans="1:11" s="137" customFormat="1" ht="24" customHeight="1" thickTop="1" thickBot="1">
      <c r="A42" s="256" t="s">
        <v>241</v>
      </c>
      <c r="B42" s="257"/>
      <c r="C42" s="257"/>
      <c r="D42" s="257"/>
      <c r="E42" s="257"/>
      <c r="F42" s="258"/>
      <c r="G42" s="258"/>
      <c r="H42" s="258"/>
      <c r="I42" s="259"/>
      <c r="J42" s="260"/>
      <c r="K42" s="261"/>
    </row>
    <row r="43" spans="1:11" s="137" customFormat="1" ht="24" customHeight="1" thickTop="1">
      <c r="A43" s="256" t="s">
        <v>244</v>
      </c>
      <c r="B43" s="257"/>
      <c r="C43" s="257"/>
      <c r="D43" s="257"/>
      <c r="E43" s="257"/>
      <c r="F43" s="258"/>
      <c r="G43" s="258"/>
      <c r="H43" s="258"/>
      <c r="I43" s="259">
        <f>I39+I42</f>
        <v>0</v>
      </c>
      <c r="J43" s="260"/>
      <c r="K43" s="261"/>
    </row>
    <row r="44" spans="1:11" s="148" customFormat="1" ht="18" customHeight="1" thickBot="1">
      <c r="A44" s="144" t="s">
        <v>122</v>
      </c>
      <c r="B44" s="145"/>
      <c r="C44" s="146" t="s">
        <v>123</v>
      </c>
      <c r="D44" s="146"/>
      <c r="E44" s="146"/>
      <c r="F44" s="146"/>
      <c r="G44" s="147"/>
      <c r="H44" s="146" t="s">
        <v>124</v>
      </c>
      <c r="I44" s="146"/>
      <c r="J44" s="146"/>
    </row>
    <row r="45" spans="1:11" s="90" customFormat="1" ht="21.95" customHeight="1">
      <c r="A45" s="292" t="s">
        <v>161</v>
      </c>
      <c r="B45" s="295" t="s">
        <v>112</v>
      </c>
      <c r="C45" s="295"/>
      <c r="D45" s="295"/>
      <c r="E45" s="296" t="s">
        <v>201</v>
      </c>
      <c r="F45" s="296"/>
      <c r="G45" s="296"/>
      <c r="H45" s="296"/>
      <c r="I45" s="296"/>
      <c r="J45" s="296"/>
      <c r="K45" s="297"/>
    </row>
    <row r="46" spans="1:11" s="90" customFormat="1" ht="21.95" customHeight="1">
      <c r="A46" s="293"/>
      <c r="B46" s="281" t="s">
        <v>113</v>
      </c>
      <c r="C46" s="281"/>
      <c r="D46" s="281"/>
      <c r="E46" s="279" t="s">
        <v>218</v>
      </c>
      <c r="F46" s="279"/>
      <c r="G46" s="279"/>
      <c r="H46" s="279"/>
      <c r="I46" s="279"/>
      <c r="J46" s="279"/>
      <c r="K46" s="280"/>
    </row>
    <row r="47" spans="1:11" s="90" customFormat="1" ht="21.95" customHeight="1">
      <c r="A47" s="293"/>
      <c r="B47" s="281" t="s">
        <v>114</v>
      </c>
      <c r="C47" s="281"/>
      <c r="D47" s="281"/>
      <c r="E47" s="282" t="s">
        <v>162</v>
      </c>
      <c r="F47" s="283"/>
      <c r="G47" s="283"/>
      <c r="H47" s="283"/>
      <c r="I47" s="283"/>
      <c r="J47" s="283"/>
      <c r="K47" s="284"/>
    </row>
    <row r="48" spans="1:11" s="90" customFormat="1" ht="21.95" customHeight="1">
      <c r="A48" s="293"/>
      <c r="B48" s="298" t="s">
        <v>115</v>
      </c>
      <c r="C48" s="298"/>
      <c r="D48" s="298"/>
      <c r="E48" s="279" t="s">
        <v>219</v>
      </c>
      <c r="F48" s="279"/>
      <c r="G48" s="279"/>
      <c r="H48" s="279"/>
      <c r="I48" s="279"/>
      <c r="J48" s="279"/>
      <c r="K48" s="280"/>
    </row>
    <row r="49" spans="1:11" s="90" customFormat="1" ht="21.95" customHeight="1">
      <c r="A49" s="293"/>
      <c r="B49" s="289" t="s">
        <v>231</v>
      </c>
      <c r="C49" s="289"/>
      <c r="D49" s="289"/>
      <c r="E49" s="290" t="s">
        <v>232</v>
      </c>
      <c r="F49" s="290"/>
      <c r="G49" s="290"/>
      <c r="H49" s="290"/>
      <c r="I49" s="290"/>
      <c r="J49" s="290"/>
      <c r="K49" s="291"/>
    </row>
    <row r="50" spans="1:11" s="90" customFormat="1" ht="21.95" customHeight="1">
      <c r="A50" s="293"/>
      <c r="B50" s="281" t="s">
        <v>160</v>
      </c>
      <c r="C50" s="281"/>
      <c r="D50" s="281"/>
      <c r="E50" s="279" t="s">
        <v>163</v>
      </c>
      <c r="F50" s="279"/>
      <c r="G50" s="279"/>
      <c r="H50" s="279"/>
      <c r="I50" s="279"/>
      <c r="J50" s="279"/>
      <c r="K50" s="280"/>
    </row>
    <row r="51" spans="1:11" s="90" customFormat="1" ht="21.95" customHeight="1">
      <c r="A51" s="293"/>
      <c r="B51" s="281" t="s">
        <v>116</v>
      </c>
      <c r="C51" s="281"/>
      <c r="D51" s="281"/>
      <c r="E51" s="282" t="s">
        <v>164</v>
      </c>
      <c r="F51" s="283"/>
      <c r="G51" s="283"/>
      <c r="H51" s="283"/>
      <c r="I51" s="283"/>
      <c r="J51" s="283"/>
      <c r="K51" s="284"/>
    </row>
    <row r="52" spans="1:11" s="90" customFormat="1" ht="37.5" customHeight="1" thickBot="1">
      <c r="A52" s="294"/>
      <c r="B52" s="285" t="s">
        <v>165</v>
      </c>
      <c r="C52" s="285"/>
      <c r="D52" s="285"/>
      <c r="E52" s="286"/>
      <c r="F52" s="287"/>
      <c r="G52" s="287"/>
      <c r="H52" s="287"/>
      <c r="I52" s="287"/>
      <c r="J52" s="287"/>
      <c r="K52" s="288"/>
    </row>
    <row r="53" spans="1:11" s="132" customFormat="1" ht="24" customHeight="1">
      <c r="A53" s="131" t="s">
        <v>220</v>
      </c>
      <c r="B53" s="277" t="s">
        <v>152</v>
      </c>
      <c r="C53" s="277"/>
      <c r="D53" s="277"/>
      <c r="E53" s="277"/>
      <c r="F53" s="277"/>
      <c r="G53" s="277"/>
      <c r="H53" s="277"/>
      <c r="I53" s="277"/>
      <c r="J53" s="277"/>
      <c r="K53" s="278"/>
    </row>
    <row r="54" spans="1:11" s="132" customFormat="1" ht="24" customHeight="1">
      <c r="A54" s="131" t="s">
        <v>220</v>
      </c>
      <c r="B54" s="277" t="s">
        <v>153</v>
      </c>
      <c r="C54" s="277"/>
      <c r="D54" s="277"/>
      <c r="E54" s="277"/>
      <c r="F54" s="277"/>
      <c r="G54" s="277"/>
      <c r="H54" s="277"/>
      <c r="I54" s="277"/>
      <c r="J54" s="277"/>
      <c r="K54" s="278"/>
    </row>
    <row r="55" spans="1:11" s="132" customFormat="1" ht="24" customHeight="1">
      <c r="A55" s="131" t="s">
        <v>220</v>
      </c>
      <c r="B55" s="133" t="s">
        <v>159</v>
      </c>
      <c r="C55" s="133"/>
      <c r="D55" s="133"/>
      <c r="E55" s="133"/>
      <c r="F55" s="133"/>
      <c r="G55" s="134"/>
      <c r="H55" s="133"/>
      <c r="I55" s="133"/>
      <c r="J55" s="133"/>
      <c r="K55" s="134"/>
    </row>
    <row r="56" spans="1:11" ht="18" customHeight="1"/>
    <row r="57" spans="1:11" ht="18" customHeight="1"/>
    <row r="58" spans="1:11" ht="18" customHeight="1"/>
    <row r="59" spans="1:11" ht="18" customHeight="1"/>
    <row r="60" spans="1:11" ht="18" customHeight="1"/>
    <row r="61" spans="1:11" ht="18" customHeight="1"/>
    <row r="62" spans="1:11" ht="18" customHeight="1"/>
    <row r="63" spans="1:11" ht="18" customHeight="1"/>
    <row r="64" spans="1:11" ht="18" customHeight="1"/>
    <row r="65" ht="18" customHeight="1"/>
  </sheetData>
  <mergeCells count="118">
    <mergeCell ref="F3:G3"/>
    <mergeCell ref="H4:K4"/>
    <mergeCell ref="H5:K5"/>
    <mergeCell ref="A6:K6"/>
    <mergeCell ref="A7:D7"/>
    <mergeCell ref="A8:B8"/>
    <mergeCell ref="C8:F8"/>
    <mergeCell ref="H8:I8"/>
    <mergeCell ref="J8:K8"/>
    <mergeCell ref="F13:G13"/>
    <mergeCell ref="H13:I13"/>
    <mergeCell ref="J13:K13"/>
    <mergeCell ref="C14:E14"/>
    <mergeCell ref="F14:G14"/>
    <mergeCell ref="H14:I14"/>
    <mergeCell ref="J14:K14"/>
    <mergeCell ref="A9:B12"/>
    <mergeCell ref="C9:D9"/>
    <mergeCell ref="C10:D10"/>
    <mergeCell ref="C11:D11"/>
    <mergeCell ref="C12:D12"/>
    <mergeCell ref="A13:B17"/>
    <mergeCell ref="C13:E13"/>
    <mergeCell ref="C15:E15"/>
    <mergeCell ref="C17:E17"/>
    <mergeCell ref="F17:G17"/>
    <mergeCell ref="H17:I17"/>
    <mergeCell ref="J17:K17"/>
    <mergeCell ref="A18:B21"/>
    <mergeCell ref="D18:K18"/>
    <mergeCell ref="D19:K19"/>
    <mergeCell ref="D20:K20"/>
    <mergeCell ref="D21:K21"/>
    <mergeCell ref="F15:G15"/>
    <mergeCell ref="H15:I15"/>
    <mergeCell ref="J15:K15"/>
    <mergeCell ref="C16:E16"/>
    <mergeCell ref="F16:G16"/>
    <mergeCell ref="H16:I16"/>
    <mergeCell ref="J16:K16"/>
    <mergeCell ref="A22:B23"/>
    <mergeCell ref="D22:K22"/>
    <mergeCell ref="D23:E23"/>
    <mergeCell ref="F23:G23"/>
    <mergeCell ref="I23:K23"/>
    <mergeCell ref="A24:B25"/>
    <mergeCell ref="C24:I24"/>
    <mergeCell ref="C25:I25"/>
    <mergeCell ref="J25:K25"/>
    <mergeCell ref="A26:E26"/>
    <mergeCell ref="I26:K26"/>
    <mergeCell ref="A27:A30"/>
    <mergeCell ref="B27:C27"/>
    <mergeCell ref="I27:K27"/>
    <mergeCell ref="B28:C28"/>
    <mergeCell ref="I28:K28"/>
    <mergeCell ref="B29:C29"/>
    <mergeCell ref="D29:E29"/>
    <mergeCell ref="I29:K29"/>
    <mergeCell ref="A45:A52"/>
    <mergeCell ref="B45:D45"/>
    <mergeCell ref="E45:K45"/>
    <mergeCell ref="B46:D46"/>
    <mergeCell ref="E46:K46"/>
    <mergeCell ref="B47:D47"/>
    <mergeCell ref="E47:K47"/>
    <mergeCell ref="B48:D48"/>
    <mergeCell ref="B30:C30"/>
    <mergeCell ref="D30:E30"/>
    <mergeCell ref="I30:K30"/>
    <mergeCell ref="A31:H31"/>
    <mergeCell ref="I31:K31"/>
    <mergeCell ref="A32:F32"/>
    <mergeCell ref="G32:H32"/>
    <mergeCell ref="I32:K32"/>
    <mergeCell ref="A33:E33"/>
    <mergeCell ref="G33:H33"/>
    <mergeCell ref="I33:K33"/>
    <mergeCell ref="A34:C34"/>
    <mergeCell ref="G34:H34"/>
    <mergeCell ref="I34:K34"/>
    <mergeCell ref="A35:C35"/>
    <mergeCell ref="D35:E35"/>
    <mergeCell ref="B53:K53"/>
    <mergeCell ref="B54:K54"/>
    <mergeCell ref="E48:K48"/>
    <mergeCell ref="B50:D50"/>
    <mergeCell ref="E50:K50"/>
    <mergeCell ref="B51:D51"/>
    <mergeCell ref="E51:K51"/>
    <mergeCell ref="B52:D52"/>
    <mergeCell ref="E52:K52"/>
    <mergeCell ref="B49:D49"/>
    <mergeCell ref="E49:K49"/>
    <mergeCell ref="A43:H43"/>
    <mergeCell ref="I43:K43"/>
    <mergeCell ref="I35:K35"/>
    <mergeCell ref="A39:H39"/>
    <mergeCell ref="I39:K39"/>
    <mergeCell ref="A36:B36"/>
    <mergeCell ref="D36:E36"/>
    <mergeCell ref="I36:K36"/>
    <mergeCell ref="A37:E37"/>
    <mergeCell ref="G37:H37"/>
    <mergeCell ref="I37:K37"/>
    <mergeCell ref="A38:C38"/>
    <mergeCell ref="D38:E38"/>
    <mergeCell ref="G38:H38"/>
    <mergeCell ref="I38:K38"/>
    <mergeCell ref="A42:H42"/>
    <mergeCell ref="I42:K42"/>
    <mergeCell ref="A40:E40"/>
    <mergeCell ref="G40:H40"/>
    <mergeCell ref="I40:K40"/>
    <mergeCell ref="A41:C41"/>
    <mergeCell ref="D41:E41"/>
    <mergeCell ref="G41:H41"/>
    <mergeCell ref="I41:K41"/>
  </mergeCells>
  <phoneticPr fontId="1"/>
  <dataValidations count="4">
    <dataValidation type="whole" operator="greaterThan" allowBlank="1" showInputMessage="1" showErrorMessage="1" sqref="G27:G28">
      <formula1>0</formula1>
    </dataValidation>
    <dataValidation type="whole" operator="greaterThanOrEqual" allowBlank="1" showInputMessage="1" showErrorMessage="1" sqref="H28:H30 F14:I17 G34:H34 I36:K36 G38:H38 G41:H41">
      <formula1>0</formula1>
    </dataValidation>
    <dataValidation type="list" allowBlank="1" showInputMessage="1" showErrorMessage="1" sqref="I11">
      <formula1>$M$13</formula1>
    </dataValidation>
    <dataValidation type="list" allowBlank="1" showInputMessage="1" showErrorMessage="1" sqref="G8:G12 E9:E12 I9:I10 K9:K12 J24">
      <formula1>$N$8:$N$9</formula1>
    </dataValidation>
  </dataValidations>
  <hyperlinks>
    <hyperlink ref="B4" r:id="rId1"/>
  </hyperlinks>
  <pageMargins left="0.98425196850393704" right="0.55118110236220474" top="0.59055118110236227" bottom="0.47244094488188981" header="0.51181102362204722" footer="0.51181102362204722"/>
  <pageSetup paperSize="256" scale="72" orientation="portrait" cellComments="asDisplayed"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topLeftCell="A40" workbookViewId="0">
      <selection activeCell="K68" sqref="K68"/>
    </sheetView>
  </sheetViews>
  <sheetFormatPr defaultRowHeight="13.5"/>
  <cols>
    <col min="1" max="43" width="2.625" customWidth="1"/>
  </cols>
  <sheetData>
    <row r="1" spans="3:36">
      <c r="C1" s="435" t="s">
        <v>64</v>
      </c>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row>
    <row r="2" spans="3:36">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row>
    <row r="4" spans="3:36">
      <c r="P4" s="436" t="s">
        <v>65</v>
      </c>
      <c r="Q4" s="436"/>
      <c r="R4" s="436"/>
      <c r="S4" s="436"/>
      <c r="T4" s="436"/>
      <c r="U4" s="436"/>
    </row>
    <row r="5" spans="3:36">
      <c r="P5" s="436"/>
      <c r="Q5" s="436"/>
      <c r="R5" s="436"/>
      <c r="S5" s="436"/>
      <c r="T5" s="436"/>
      <c r="U5" s="436"/>
      <c r="AG5" s="412" t="s">
        <v>66</v>
      </c>
      <c r="AH5" s="412"/>
      <c r="AI5" s="412"/>
      <c r="AJ5" s="412"/>
    </row>
    <row r="6" spans="3:36">
      <c r="R6" s="413" t="s">
        <v>95</v>
      </c>
      <c r="S6" s="413"/>
      <c r="AG6" s="412"/>
      <c r="AH6" s="412"/>
      <c r="AI6" s="412"/>
      <c r="AJ6" s="412"/>
    </row>
    <row r="10" spans="3:36">
      <c r="Q10" s="413" t="s">
        <v>67</v>
      </c>
      <c r="R10" s="413"/>
      <c r="S10" s="413"/>
      <c r="T10" s="413"/>
    </row>
    <row r="11" spans="3:36">
      <c r="AE11" s="413" t="s">
        <v>68</v>
      </c>
      <c r="AF11" s="413"/>
    </row>
    <row r="15" spans="3:36">
      <c r="N15" s="437" t="s">
        <v>25</v>
      </c>
      <c r="O15" s="437"/>
      <c r="P15" s="437"/>
      <c r="Q15" s="437"/>
      <c r="R15" s="437"/>
      <c r="S15" s="437"/>
      <c r="T15" s="437"/>
      <c r="U15" s="437"/>
      <c r="V15" s="437"/>
    </row>
    <row r="16" spans="3:36">
      <c r="N16" s="437"/>
      <c r="O16" s="437"/>
      <c r="P16" s="437"/>
      <c r="Q16" s="437"/>
      <c r="R16" s="437"/>
      <c r="S16" s="437"/>
      <c r="T16" s="437"/>
      <c r="U16" s="437"/>
      <c r="V16" s="437"/>
    </row>
    <row r="17" spans="3:33">
      <c r="Q17" s="413" t="s">
        <v>99</v>
      </c>
      <c r="R17" s="413"/>
      <c r="S17" s="413"/>
    </row>
    <row r="20" spans="3:33">
      <c r="V20" s="414" t="s">
        <v>69</v>
      </c>
      <c r="W20" s="414"/>
      <c r="X20" s="414"/>
      <c r="Y20" s="414"/>
    </row>
    <row r="22" spans="3:33">
      <c r="C22" s="436" t="s">
        <v>70</v>
      </c>
      <c r="D22" s="436"/>
      <c r="E22" s="436"/>
      <c r="F22" s="436"/>
      <c r="G22" s="436"/>
      <c r="H22" s="436"/>
    </row>
    <row r="23" spans="3:33" ht="13.5" customHeight="1">
      <c r="C23" s="436"/>
      <c r="D23" s="436"/>
      <c r="E23" s="436"/>
      <c r="F23" s="436"/>
      <c r="G23" s="436"/>
      <c r="H23" s="436"/>
      <c r="K23" s="413" t="s">
        <v>71</v>
      </c>
      <c r="L23" s="413"/>
      <c r="M23" s="413"/>
      <c r="N23" s="413"/>
    </row>
    <row r="24" spans="3:33">
      <c r="E24" s="413" t="s">
        <v>96</v>
      </c>
      <c r="F24" s="413"/>
      <c r="O24" s="424" t="s">
        <v>72</v>
      </c>
      <c r="P24" s="424"/>
      <c r="Q24" s="424"/>
    </row>
    <row r="25" spans="3:33" ht="14.25">
      <c r="O25" s="424"/>
      <c r="P25" s="424"/>
      <c r="Q25" s="424"/>
      <c r="X25" s="86"/>
      <c r="Y25" s="63"/>
      <c r="Z25" s="63"/>
      <c r="AA25" s="63"/>
      <c r="AB25" s="63"/>
      <c r="AC25" s="63"/>
      <c r="AD25" s="63"/>
      <c r="AE25" s="62"/>
      <c r="AF25" s="62"/>
      <c r="AG25" s="62"/>
    </row>
    <row r="26" spans="3:33">
      <c r="J26" s="414" t="s">
        <v>73</v>
      </c>
      <c r="K26" s="414"/>
      <c r="O26" s="424"/>
      <c r="P26" s="424"/>
      <c r="Q26" s="424"/>
      <c r="X26" s="63"/>
      <c r="Y26" s="63"/>
      <c r="Z26" s="63"/>
      <c r="AA26" s="63"/>
      <c r="AB26" s="63"/>
      <c r="AC26" s="63"/>
      <c r="AD26" s="63"/>
      <c r="AE26" s="62"/>
      <c r="AF26" s="62"/>
      <c r="AG26" s="62"/>
    </row>
    <row r="27" spans="3:33">
      <c r="O27" s="424"/>
      <c r="P27" s="424"/>
      <c r="Q27" s="424"/>
      <c r="X27" s="62"/>
      <c r="Y27" s="63"/>
      <c r="Z27" s="426" t="s">
        <v>190</v>
      </c>
      <c r="AA27" s="414"/>
      <c r="AB27" s="414"/>
      <c r="AC27" s="414"/>
      <c r="AD27" s="414"/>
      <c r="AE27" s="414"/>
      <c r="AF27" s="414"/>
      <c r="AG27" s="62"/>
    </row>
    <row r="28" spans="3:33">
      <c r="X28" s="62"/>
      <c r="Y28" s="62"/>
      <c r="Z28" s="414"/>
      <c r="AA28" s="414"/>
      <c r="AB28" s="414"/>
      <c r="AC28" s="414"/>
      <c r="AD28" s="414"/>
      <c r="AE28" s="414"/>
      <c r="AF28" s="414"/>
      <c r="AG28" s="62"/>
    </row>
    <row r="29" spans="3:33">
      <c r="X29" s="62"/>
      <c r="Y29" s="62"/>
      <c r="AA29" s="414" t="s">
        <v>100</v>
      </c>
      <c r="AB29" s="414"/>
      <c r="AC29" s="414"/>
      <c r="AD29" s="414"/>
      <c r="AE29" s="414"/>
      <c r="AG29" s="62"/>
    </row>
    <row r="30" spans="3:33">
      <c r="X30" s="62"/>
      <c r="Y30" s="62"/>
      <c r="AB30" s="62" t="s">
        <v>97</v>
      </c>
      <c r="AC30" s="62"/>
      <c r="AG30" s="62"/>
    </row>
    <row r="31" spans="3:33">
      <c r="O31" s="414" t="s">
        <v>74</v>
      </c>
      <c r="P31" s="414"/>
      <c r="X31" s="62"/>
      <c r="Y31" s="62"/>
      <c r="Z31" s="62"/>
      <c r="AA31" s="62"/>
      <c r="AB31" s="62"/>
      <c r="AC31" s="62"/>
      <c r="AD31" s="62"/>
      <c r="AE31" s="62"/>
      <c r="AF31" s="62"/>
      <c r="AG31" s="62"/>
    </row>
    <row r="32" spans="3:33">
      <c r="X32" s="62"/>
      <c r="Y32" s="62"/>
      <c r="Z32" s="62"/>
      <c r="AA32" s="62"/>
      <c r="AB32" s="62"/>
      <c r="AC32" s="62"/>
      <c r="AD32" s="62"/>
      <c r="AE32" s="62"/>
      <c r="AF32" s="62"/>
      <c r="AG32" s="62"/>
    </row>
    <row r="36" spans="5:34">
      <c r="H36" s="426" t="s">
        <v>191</v>
      </c>
      <c r="I36" s="436"/>
      <c r="J36" s="436"/>
      <c r="K36" s="436"/>
      <c r="L36" s="436"/>
      <c r="M36" s="436"/>
      <c r="N36" s="413"/>
    </row>
    <row r="37" spans="5:34">
      <c r="H37" s="436"/>
      <c r="I37" s="436"/>
      <c r="J37" s="436"/>
      <c r="K37" s="436"/>
      <c r="L37" s="436"/>
      <c r="M37" s="436"/>
      <c r="N37" s="413"/>
      <c r="P37" s="425"/>
      <c r="Q37" s="425"/>
      <c r="R37" s="425"/>
      <c r="S37" s="425"/>
      <c r="T37" s="425"/>
      <c r="U37" s="413"/>
      <c r="AE37" s="414" t="s">
        <v>75</v>
      </c>
      <c r="AF37" s="414"/>
    </row>
    <row r="38" spans="5:34">
      <c r="J38" s="413" t="s">
        <v>98</v>
      </c>
      <c r="K38" s="413"/>
      <c r="P38" s="413"/>
      <c r="Q38" s="413"/>
      <c r="R38" s="413"/>
      <c r="S38" s="413"/>
      <c r="T38" s="413"/>
      <c r="U38" s="413"/>
    </row>
    <row r="39" spans="5:34">
      <c r="P39" s="414" t="s">
        <v>73</v>
      </c>
      <c r="Q39" s="414"/>
    </row>
    <row r="41" spans="5:34">
      <c r="AD41" s="423"/>
      <c r="AE41" s="423"/>
      <c r="AF41" s="423"/>
    </row>
    <row r="42" spans="5:34">
      <c r="M42" s="425" t="s">
        <v>76</v>
      </c>
      <c r="N42" s="425"/>
      <c r="O42" s="425"/>
      <c r="P42" s="425"/>
      <c r="Q42" s="425"/>
      <c r="R42" s="413"/>
    </row>
    <row r="43" spans="5:34" ht="14.25" thickBot="1">
      <c r="M43" s="413"/>
      <c r="N43" s="413"/>
      <c r="O43" s="413"/>
      <c r="P43" s="413"/>
      <c r="Q43" s="413"/>
      <c r="R43" s="413"/>
      <c r="AF43" s="414"/>
      <c r="AG43" s="414"/>
      <c r="AH43" s="414"/>
    </row>
    <row r="44" spans="5:34" ht="14.25" thickBot="1">
      <c r="E44" s="167" t="s">
        <v>242</v>
      </c>
      <c r="T44" s="421" t="s">
        <v>77</v>
      </c>
      <c r="V44" s="441" t="s">
        <v>101</v>
      </c>
      <c r="W44" s="441"/>
      <c r="X44" s="441"/>
      <c r="AA44" s="414"/>
      <c r="AB44" s="414"/>
      <c r="AC44" s="414"/>
    </row>
    <row r="45" spans="5:34" ht="14.25" thickBot="1">
      <c r="F45" s="166" t="s">
        <v>237</v>
      </c>
      <c r="M45" s="453" t="s">
        <v>79</v>
      </c>
      <c r="N45" s="454"/>
      <c r="T45" s="422"/>
      <c r="U45" s="415" t="s">
        <v>78</v>
      </c>
      <c r="V45" s="430" t="s">
        <v>21</v>
      </c>
      <c r="W45" s="420"/>
      <c r="X45" s="431"/>
    </row>
    <row r="46" spans="5:34" ht="14.25" thickBot="1">
      <c r="M46" s="455"/>
      <c r="N46" s="456"/>
      <c r="T46" s="417" t="s">
        <v>80</v>
      </c>
      <c r="U46" s="415"/>
      <c r="V46" s="430"/>
      <c r="W46" s="420"/>
      <c r="X46" s="431"/>
      <c r="AD46" s="420" t="s">
        <v>81</v>
      </c>
    </row>
    <row r="47" spans="5:34" ht="14.25" thickBot="1">
      <c r="M47" s="455"/>
      <c r="N47" s="456"/>
      <c r="T47" s="417"/>
      <c r="U47" s="415"/>
      <c r="V47" s="430"/>
      <c r="W47" s="420"/>
      <c r="X47" s="431"/>
      <c r="Y47" s="418" t="s">
        <v>103</v>
      </c>
      <c r="Z47" s="419"/>
      <c r="AD47" s="420"/>
    </row>
    <row r="48" spans="5:34" ht="14.25" thickBot="1">
      <c r="M48" s="457"/>
      <c r="N48" s="458"/>
      <c r="T48" s="417"/>
      <c r="U48" s="415"/>
      <c r="V48" s="430"/>
      <c r="W48" s="420"/>
      <c r="X48" s="431"/>
      <c r="Y48" s="418"/>
      <c r="Z48" s="419"/>
      <c r="AD48" s="420"/>
    </row>
    <row r="49" spans="5:37" ht="14.25" thickBot="1">
      <c r="E49" s="443"/>
      <c r="F49" s="443"/>
      <c r="M49" s="61"/>
      <c r="N49" s="61"/>
      <c r="U49" s="415"/>
      <c r="V49" s="430"/>
      <c r="W49" s="420"/>
      <c r="X49" s="431"/>
    </row>
    <row r="50" spans="5:37" ht="14.25" thickBot="1">
      <c r="E50" s="443"/>
      <c r="F50" s="443"/>
      <c r="M50" s="459" t="s">
        <v>189</v>
      </c>
      <c r="N50" s="460"/>
      <c r="U50" s="416"/>
      <c r="V50" s="438"/>
      <c r="W50" s="439"/>
      <c r="X50" s="440"/>
    </row>
    <row r="51" spans="5:37">
      <c r="E51" s="443"/>
      <c r="F51" s="443"/>
      <c r="M51" s="461"/>
      <c r="N51" s="462"/>
      <c r="V51" s="452" t="s">
        <v>102</v>
      </c>
      <c r="W51" s="452"/>
      <c r="X51" s="452"/>
    </row>
    <row r="52" spans="5:37" ht="18" thickBot="1">
      <c r="M52" s="463"/>
      <c r="N52" s="464"/>
      <c r="Q52" s="437" t="s">
        <v>24</v>
      </c>
      <c r="R52" s="437"/>
      <c r="S52" s="437"/>
      <c r="T52" s="437"/>
      <c r="U52" s="437"/>
      <c r="V52" s="437"/>
      <c r="W52" s="14"/>
      <c r="X52" s="14"/>
      <c r="Y52" s="14"/>
    </row>
    <row r="53" spans="5:37" ht="18" thickBot="1">
      <c r="N53" s="414" t="s">
        <v>73</v>
      </c>
      <c r="O53" s="414"/>
      <c r="Q53" s="437"/>
      <c r="R53" s="437"/>
      <c r="S53" s="437"/>
      <c r="T53" s="437"/>
      <c r="U53" s="437"/>
      <c r="V53" s="437"/>
      <c r="W53" s="14"/>
      <c r="X53" s="14"/>
      <c r="Y53" s="14"/>
      <c r="AC53" s="444" t="s">
        <v>82</v>
      </c>
      <c r="AD53" s="444"/>
    </row>
    <row r="54" spans="5:37">
      <c r="M54" s="445" t="s">
        <v>106</v>
      </c>
      <c r="N54" s="446"/>
      <c r="AC54" s="444"/>
      <c r="AD54" s="444"/>
    </row>
    <row r="55" spans="5:37">
      <c r="M55" s="447"/>
      <c r="N55" s="448"/>
      <c r="AC55" s="444"/>
      <c r="AD55" s="444"/>
    </row>
    <row r="56" spans="5:37" ht="14.25" thickBot="1">
      <c r="M56" s="449"/>
      <c r="N56" s="450"/>
      <c r="AC56" s="444"/>
      <c r="AD56" s="444"/>
    </row>
    <row r="57" spans="5:37">
      <c r="P57" s="427" t="s">
        <v>22</v>
      </c>
      <c r="Q57" s="428"/>
      <c r="R57" s="429"/>
      <c r="AC57" s="444"/>
      <c r="AD57" s="444"/>
    </row>
    <row r="58" spans="5:37">
      <c r="P58" s="430"/>
      <c r="Q58" s="420"/>
      <c r="R58" s="431"/>
    </row>
    <row r="59" spans="5:37">
      <c r="H59" s="465" t="s">
        <v>83</v>
      </c>
      <c r="P59" s="430"/>
      <c r="Q59" s="420"/>
      <c r="R59" s="431"/>
      <c r="S59" s="466" t="s">
        <v>104</v>
      </c>
      <c r="T59" s="467"/>
      <c r="U59" s="467"/>
    </row>
    <row r="60" spans="5:37">
      <c r="H60" s="465"/>
      <c r="P60" s="430"/>
      <c r="Q60" s="420"/>
      <c r="R60" s="431"/>
      <c r="S60" s="466"/>
      <c r="T60" s="467"/>
      <c r="U60" s="467"/>
    </row>
    <row r="61" spans="5:37">
      <c r="H61" s="465"/>
      <c r="P61" s="432"/>
      <c r="Q61" s="433"/>
      <c r="R61" s="434"/>
    </row>
    <row r="62" spans="5:37" ht="14.25" thickBot="1">
      <c r="H62" s="465"/>
      <c r="P62" s="15"/>
      <c r="Q62" s="16"/>
      <c r="R62" s="17"/>
      <c r="X62" s="425" t="s">
        <v>107</v>
      </c>
      <c r="Y62" s="425"/>
    </row>
    <row r="63" spans="5:37">
      <c r="H63" s="465"/>
      <c r="P63" s="451" t="s">
        <v>105</v>
      </c>
      <c r="Q63" s="451"/>
      <c r="R63" s="451"/>
      <c r="X63" s="425"/>
      <c r="Y63" s="425"/>
      <c r="AB63" s="413" t="s">
        <v>108</v>
      </c>
      <c r="AC63" s="413"/>
      <c r="AD63" s="413"/>
      <c r="AE63" s="413"/>
      <c r="AF63" s="413"/>
      <c r="AG63" s="413"/>
      <c r="AH63" s="413"/>
      <c r="AI63" s="413"/>
      <c r="AJ63" s="413"/>
      <c r="AK63" s="413"/>
    </row>
    <row r="64" spans="5:37">
      <c r="AB64" s="413"/>
      <c r="AC64" s="413"/>
      <c r="AD64" s="413"/>
      <c r="AE64" s="413"/>
      <c r="AF64" s="413"/>
      <c r="AG64" s="413"/>
      <c r="AH64" s="413"/>
      <c r="AI64" s="413"/>
      <c r="AJ64" s="413"/>
      <c r="AK64" s="413"/>
    </row>
    <row r="65" spans="33:37">
      <c r="AG65" s="442" t="s">
        <v>245</v>
      </c>
      <c r="AH65" s="413"/>
      <c r="AI65" s="413"/>
      <c r="AJ65" s="413"/>
      <c r="AK65" s="413"/>
    </row>
  </sheetData>
  <mergeCells count="48">
    <mergeCell ref="AB63:AK64"/>
    <mergeCell ref="V45:X50"/>
    <mergeCell ref="V44:X44"/>
    <mergeCell ref="AG65:AK65"/>
    <mergeCell ref="E49:F51"/>
    <mergeCell ref="Q52:V53"/>
    <mergeCell ref="AC53:AD57"/>
    <mergeCell ref="M54:N56"/>
    <mergeCell ref="X62:Y63"/>
    <mergeCell ref="P63:R63"/>
    <mergeCell ref="V51:X51"/>
    <mergeCell ref="M45:N48"/>
    <mergeCell ref="M50:N52"/>
    <mergeCell ref="H59:H63"/>
    <mergeCell ref="S59:U60"/>
    <mergeCell ref="N53:O53"/>
    <mergeCell ref="P57:R61"/>
    <mergeCell ref="C1:AE2"/>
    <mergeCell ref="P4:U5"/>
    <mergeCell ref="J38:K38"/>
    <mergeCell ref="AE37:AF37"/>
    <mergeCell ref="R6:S6"/>
    <mergeCell ref="E24:F24"/>
    <mergeCell ref="AE11:AF11"/>
    <mergeCell ref="N15:V16"/>
    <mergeCell ref="V20:Y20"/>
    <mergeCell ref="C22:H23"/>
    <mergeCell ref="K23:N23"/>
    <mergeCell ref="Q17:S17"/>
    <mergeCell ref="J26:K26"/>
    <mergeCell ref="H36:N37"/>
    <mergeCell ref="M42:R43"/>
    <mergeCell ref="AG5:AJ6"/>
    <mergeCell ref="Q10:T10"/>
    <mergeCell ref="P39:Q39"/>
    <mergeCell ref="AA44:AC44"/>
    <mergeCell ref="U45:U50"/>
    <mergeCell ref="T46:T48"/>
    <mergeCell ref="Y47:Z48"/>
    <mergeCell ref="AD46:AD48"/>
    <mergeCell ref="T44:T45"/>
    <mergeCell ref="AF43:AH43"/>
    <mergeCell ref="AD41:AF41"/>
    <mergeCell ref="O24:Q27"/>
    <mergeCell ref="P37:U38"/>
    <mergeCell ref="Z27:AF28"/>
    <mergeCell ref="AA29:AE29"/>
    <mergeCell ref="O31:P31"/>
  </mergeCells>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140"/>
  <sheetViews>
    <sheetView workbookViewId="0"/>
  </sheetViews>
  <sheetFormatPr defaultRowHeight="13.5"/>
  <sheetData>
    <row r="1" spans="1:1">
      <c r="A1" t="s">
        <v>171</v>
      </c>
    </row>
    <row r="2" spans="1:1">
      <c r="A2" t="s">
        <v>172</v>
      </c>
    </row>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4294967292" r:id="rId1"/>
  <headerFooter alignWithMargins="0"/>
  <drawing r:id="rId2"/>
  <legacyDrawing r:id="rId3"/>
  <oleObjects>
    <mc:AlternateContent xmlns:mc="http://schemas.openxmlformats.org/markup-compatibility/2006">
      <mc:Choice Requires="x14">
        <oleObject progId="PBrush" shapeId="4098" r:id="rId4">
          <objectPr defaultSize="0" autoPict="0" r:id="rId5">
            <anchor moveWithCells="1" sizeWithCells="1">
              <from>
                <xdr:col>0</xdr:col>
                <xdr:colOff>0</xdr:colOff>
                <xdr:row>2</xdr:row>
                <xdr:rowOff>123825</xdr:rowOff>
              </from>
              <to>
                <xdr:col>10</xdr:col>
                <xdr:colOff>542925</xdr:colOff>
                <xdr:row>61</xdr:row>
                <xdr:rowOff>114300</xdr:rowOff>
              </to>
            </anchor>
          </objectPr>
        </oleObject>
      </mc:Choice>
      <mc:Fallback>
        <oleObject progId="PBrush" shapeId="409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申込の手引き</vt:lpstr>
      <vt:lpstr>利用申込書</vt:lpstr>
      <vt:lpstr>利用日誌・使用料計算書</vt:lpstr>
      <vt:lpstr>マップ</vt:lpstr>
      <vt:lpstr>案内図</vt:lpstr>
      <vt:lpstr>マップ!Print_Area</vt:lpstr>
      <vt:lpstr>案内図!Print_Area</vt:lpstr>
      <vt:lpstr>申込の手引き!Print_Area</vt:lpstr>
      <vt:lpstr>利用申込書!Print_Area</vt:lpstr>
      <vt:lpstr>利用日誌・使用料計算書!Print_Area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2021-11-26T05:56:31Z</cp:lastPrinted>
  <dcterms:created xsi:type="dcterms:W3CDTF">2006-11-15T11:44:18Z</dcterms:created>
  <dcterms:modified xsi:type="dcterms:W3CDTF">2022-07-31T13:14:38Z</dcterms:modified>
</cp:coreProperties>
</file>