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1"/>
  </bookViews>
  <sheets>
    <sheet name="説明" sheetId="1" r:id="rId1"/>
    <sheet name="浜松地区入力シート" sheetId="2" r:id="rId2"/>
    <sheet name="入力サンプル（ＴＴ）" sheetId="3" r:id="rId3"/>
  </sheets>
  <definedNames>
    <definedName name="_xlnm.Print_Area" localSheetId="2">'入力サンプル（ＴＴ）'!$A$1:$L$29</definedName>
    <definedName name="_xlnm.Print_Area" localSheetId="1">'浜松地区入力シート'!$A$1:$L$29</definedName>
    <definedName name="_xlnm.Print_Titles" localSheetId="2">'入力サンプル（ＴＴ）'!$1:$6</definedName>
    <definedName name="_xlnm.Print_Titles" localSheetId="1">'浜松地区入力シート'!$1:$6</definedName>
  </definedNames>
  <calcPr fullCalcOnLoad="1"/>
</workbook>
</file>

<file path=xl/comments2.xml><?xml version="1.0" encoding="utf-8"?>
<comments xmlns="http://schemas.openxmlformats.org/spreadsheetml/2006/main">
  <authors>
    <author>nishimura</author>
  </authors>
  <commentList>
    <comment ref="B6" authorId="0">
      <text>
        <r>
          <rPr>
            <b/>
            <sz val="9"/>
            <rFont val="ＭＳ Ｐゴシック"/>
            <family val="3"/>
          </rPr>
          <t>日付を*/*で入力してください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D6" authorId="0">
      <text>
        <r>
          <rPr>
            <b/>
            <sz val="9"/>
            <rFont val="ＭＳ Ｐゴシック"/>
            <family val="3"/>
          </rPr>
          <t>▼をクリックし、適応する収入科目をクリックすると、入力できます</t>
        </r>
      </text>
    </comment>
    <comment ref="F6" authorId="0">
      <text>
        <r>
          <rPr>
            <b/>
            <sz val="9"/>
            <rFont val="ＭＳ Ｐゴシック"/>
            <family val="3"/>
          </rPr>
          <t>▼をクリックし、適応する支出科目をクリックすると、入力できます</t>
        </r>
      </text>
    </comment>
  </commentList>
</comments>
</file>

<file path=xl/comments3.xml><?xml version="1.0" encoding="utf-8"?>
<comments xmlns="http://schemas.openxmlformats.org/spreadsheetml/2006/main">
  <authors>
    <author>nishimura</author>
    <author>西村清矢</author>
  </authors>
  <commentList>
    <comment ref="B6" authorId="0">
      <text>
        <r>
          <rPr>
            <b/>
            <sz val="9"/>
            <rFont val="ＭＳ Ｐゴシック"/>
            <family val="3"/>
          </rPr>
          <t>日付を*/*で入力してください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D6" authorId="0">
      <text>
        <r>
          <rPr>
            <b/>
            <sz val="9"/>
            <rFont val="ＭＳ Ｐゴシック"/>
            <family val="3"/>
          </rPr>
          <t>▼をクリックし、適応する収入科目をクリックすると、入力できます</t>
        </r>
      </text>
    </comment>
    <comment ref="F6" authorId="0">
      <text>
        <r>
          <rPr>
            <b/>
            <sz val="9"/>
            <rFont val="ＭＳ Ｐゴシック"/>
            <family val="3"/>
          </rPr>
          <t>▼をクリックし、適応する支出科目をクリックすると、入力できます</t>
        </r>
      </text>
    </comment>
    <comment ref="H6" authorId="1">
      <text>
        <r>
          <rPr>
            <b/>
            <sz val="9"/>
            <rFont val="ＭＳ Ｐゴシック"/>
            <family val="3"/>
          </rPr>
          <t>領収書番号と合わせてください</t>
        </r>
      </text>
    </comment>
  </commentList>
</comments>
</file>

<file path=xl/sharedStrings.xml><?xml version="1.0" encoding="utf-8"?>
<sst xmlns="http://schemas.openxmlformats.org/spreadsheetml/2006/main" count="111" uniqueCount="66">
  <si>
    <t>本システムはまだ作成中です。思わぬ動作をすることもあると思います。</t>
  </si>
  <si>
    <t>そのときは笑って許してください。</t>
  </si>
  <si>
    <t>説明</t>
  </si>
  <si>
    <t>一般データ入力</t>
  </si>
  <si>
    <t>自動計算</t>
  </si>
  <si>
    <t>ｵﾍﾟﾚｰﾀ入力</t>
  </si>
  <si>
    <t>注意</t>
  </si>
  <si>
    <t>カラーセル</t>
  </si>
  <si>
    <t>gray cell</t>
  </si>
  <si>
    <t>light yellow cell</t>
  </si>
  <si>
    <t>white cell</t>
  </si>
  <si>
    <t>月日</t>
  </si>
  <si>
    <t>摘要</t>
  </si>
  <si>
    <t>支出</t>
  </si>
  <si>
    <t>収入</t>
  </si>
  <si>
    <t>残金</t>
  </si>
  <si>
    <t>資材購入費</t>
  </si>
  <si>
    <t>運送費</t>
  </si>
  <si>
    <t>交通費</t>
  </si>
  <si>
    <t>事務・印刷費</t>
  </si>
  <si>
    <t>通信費</t>
  </si>
  <si>
    <t>食料費</t>
  </si>
  <si>
    <t>諸雑費</t>
  </si>
  <si>
    <t>証書No</t>
  </si>
  <si>
    <t>会計：</t>
  </si>
  <si>
    <t>科目一覧</t>
  </si>
  <si>
    <t>科目合計</t>
  </si>
  <si>
    <t>支払い合計</t>
  </si>
  <si>
    <t>収入合計</t>
  </si>
  <si>
    <t>代表</t>
  </si>
  <si>
    <t>収入科目</t>
  </si>
  <si>
    <t>収入額</t>
  </si>
  <si>
    <t>支出科目</t>
  </si>
  <si>
    <t>支出額</t>
  </si>
  <si>
    <t>ver1版　２００５年５月１７日　浜松１２団　西村　清矢</t>
  </si>
  <si>
    <t>経費積算シート</t>
  </si>
  <si>
    <t>平成１７年　浜松地区トレーニングチーム収支明細一覧表　</t>
  </si>
  <si>
    <t>地区会計</t>
  </si>
  <si>
    <t>地区会計</t>
  </si>
  <si>
    <t>訓練費</t>
  </si>
  <si>
    <t>会場費</t>
  </si>
  <si>
    <t>西村清矢（浜松地区TTリーダー）</t>
  </si>
  <si>
    <t>石川　功（浜松地区事務局）</t>
  </si>
  <si>
    <t>仮払い</t>
  </si>
  <si>
    <t>指導者講習会用コピー代</t>
  </si>
  <si>
    <t>指導者講習会用プリンター用紙代</t>
  </si>
  <si>
    <t>事務・印刷費</t>
  </si>
  <si>
    <t>指導者講習会用ファイル代</t>
  </si>
  <si>
    <t>訓練費</t>
  </si>
  <si>
    <t>印刷用用紙代、インク代</t>
  </si>
  <si>
    <t>指導者講習会用　水代</t>
  </si>
  <si>
    <t>指導者講習会用　燃料代</t>
  </si>
  <si>
    <t>指導者講習会用　飲料コーヒー代</t>
  </si>
  <si>
    <t>指導者講習会　太田山使用料</t>
  </si>
  <si>
    <t>コピー用紙代</t>
  </si>
  <si>
    <t>プリンターインク代</t>
  </si>
  <si>
    <t>デンリーダー研修会一式（詳細別途）</t>
  </si>
  <si>
    <t>デンコーチ研修会一式（詳細別途）</t>
  </si>
  <si>
    <t>定型外訓練用　食材費</t>
  </si>
  <si>
    <t>定型外訓練用　印刷代</t>
  </si>
  <si>
    <t>訓練用　国旗</t>
  </si>
  <si>
    <t>資材購入費</t>
  </si>
  <si>
    <t>腕章</t>
  </si>
  <si>
    <t>　　　　　（　　　　　）</t>
  </si>
  <si>
    <t>　　　　　（　　　　）</t>
  </si>
  <si>
    <t>平成　　　年度　　　　　　　収支明細一覧表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</si>
</sst>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環境技術センター業務日誌&quot;"/>
    <numFmt numFmtId="177" formatCode="d"/>
    <numFmt numFmtId="178" formatCode="aaa"/>
    <numFmt numFmtId="179" formatCode="&quot;定時&quot;0.00&quot;H&quot;"/>
    <numFmt numFmtId="180" formatCode="&quot;稼働日&quot;00&quot;日&quot;"/>
    <numFmt numFmtId="181" formatCode="0.00_);[Red]\(0.00\)"/>
    <numFmt numFmtId="182" formatCode="0.0_);[Red]\(0.0\)"/>
    <numFmt numFmtId="183" formatCode="0.00_ ;[Red]\-0.00\ "/>
    <numFmt numFmtId="184" formatCode="0_ "/>
    <numFmt numFmtId="185" formatCode="#,##0_ 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color indexed="17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0"/>
      <color indexed="10"/>
      <name val="ＭＳ Ｐゴシック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u val="single"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8" fillId="4" borderId="0" xfId="0" applyFont="1" applyFill="1" applyAlignment="1">
      <alignment/>
    </xf>
    <xf numFmtId="0" fontId="5" fillId="2" borderId="3" xfId="0" applyFont="1" applyFill="1" applyBorder="1" applyAlignment="1">
      <alignment horizontal="center" shrinkToFit="1"/>
    </xf>
    <xf numFmtId="0" fontId="5" fillId="2" borderId="2" xfId="0" applyFont="1" applyFill="1" applyBorder="1" applyAlignment="1">
      <alignment horizontal="center" shrinkToFit="1"/>
    </xf>
    <xf numFmtId="0" fontId="0" fillId="2" borderId="4" xfId="0" applyFill="1" applyBorder="1" applyAlignment="1">
      <alignment/>
    </xf>
    <xf numFmtId="185" fontId="5" fillId="3" borderId="3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center" shrinkToFit="1"/>
    </xf>
    <xf numFmtId="185" fontId="5" fillId="3" borderId="7" xfId="0" applyNumberFormat="1" applyFont="1" applyFill="1" applyBorder="1" applyAlignment="1">
      <alignment/>
    </xf>
    <xf numFmtId="0" fontId="10" fillId="4" borderId="0" xfId="0" applyFont="1" applyFill="1" applyAlignment="1">
      <alignment/>
    </xf>
    <xf numFmtId="0" fontId="5" fillId="4" borderId="0" xfId="0" applyFont="1" applyFill="1" applyAlignment="1">
      <alignment horizontal="center" shrinkToFit="1"/>
    </xf>
    <xf numFmtId="56" fontId="5" fillId="4" borderId="5" xfId="0" applyNumberFormat="1" applyFont="1" applyFill="1" applyBorder="1" applyAlignment="1" applyProtection="1">
      <alignment/>
      <protection locked="0"/>
    </xf>
    <xf numFmtId="0" fontId="5" fillId="4" borderId="6" xfId="0" applyFont="1" applyFill="1" applyBorder="1" applyAlignment="1" applyProtection="1">
      <alignment/>
      <protection locked="0"/>
    </xf>
    <xf numFmtId="0" fontId="5" fillId="4" borderId="6" xfId="0" applyFont="1" applyFill="1" applyBorder="1" applyAlignment="1" applyProtection="1">
      <alignment horizontal="left" shrinkToFit="1"/>
      <protection locked="0"/>
    </xf>
    <xf numFmtId="185" fontId="5" fillId="4" borderId="6" xfId="0" applyNumberFormat="1" applyFont="1" applyFill="1" applyBorder="1" applyAlignment="1" applyProtection="1">
      <alignment/>
      <protection locked="0"/>
    </xf>
    <xf numFmtId="184" fontId="5" fillId="4" borderId="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>
      <alignment/>
    </xf>
    <xf numFmtId="185" fontId="5" fillId="3" borderId="2" xfId="0" applyNumberFormat="1" applyFont="1" applyFill="1" applyBorder="1" applyAlignment="1">
      <alignment shrinkToFit="1"/>
    </xf>
    <xf numFmtId="0" fontId="5" fillId="2" borderId="1" xfId="0" applyFont="1" applyFill="1" applyBorder="1" applyAlignment="1">
      <alignment horizontal="center" shrinkToFit="1"/>
    </xf>
    <xf numFmtId="185" fontId="5" fillId="3" borderId="8" xfId="0" applyNumberFormat="1" applyFont="1" applyFill="1" applyBorder="1" applyAlignment="1">
      <alignment shrinkToFit="1"/>
    </xf>
    <xf numFmtId="0" fontId="5" fillId="5" borderId="9" xfId="0" applyFont="1" applyFill="1" applyBorder="1" applyAlignment="1">
      <alignment/>
    </xf>
    <xf numFmtId="0" fontId="0" fillId="4" borderId="10" xfId="0" applyFill="1" applyBorder="1" applyAlignment="1" applyProtection="1">
      <alignment/>
      <protection locked="0"/>
    </xf>
    <xf numFmtId="0" fontId="0" fillId="5" borderId="11" xfId="0" applyFill="1" applyBorder="1" applyAlignment="1">
      <alignment horizontal="right"/>
    </xf>
    <xf numFmtId="0" fontId="5" fillId="5" borderId="11" xfId="0" applyFont="1" applyFill="1" applyBorder="1" applyAlignment="1">
      <alignment/>
    </xf>
    <xf numFmtId="185" fontId="5" fillId="3" borderId="12" xfId="0" applyNumberFormat="1" applyFont="1" applyFill="1" applyBorder="1" applyAlignment="1">
      <alignment/>
    </xf>
    <xf numFmtId="185" fontId="5" fillId="3" borderId="3" xfId="0" applyNumberFormat="1" applyFont="1" applyFill="1" applyBorder="1" applyAlignment="1">
      <alignment shrinkToFit="1"/>
    </xf>
    <xf numFmtId="0" fontId="5" fillId="6" borderId="1" xfId="0" applyFont="1" applyFill="1" applyBorder="1" applyAlignment="1">
      <alignment horizontal="center" shrinkToFit="1"/>
    </xf>
    <xf numFmtId="0" fontId="5" fillId="6" borderId="3" xfId="0" applyFont="1" applyFill="1" applyBorder="1" applyAlignment="1">
      <alignment horizontal="center" shrinkToFit="1"/>
    </xf>
    <xf numFmtId="0" fontId="0" fillId="4" borderId="0" xfId="0" applyFill="1" applyAlignment="1" applyProtection="1">
      <alignment horizontal="left" shrinkToFit="1"/>
      <protection locked="0"/>
    </xf>
    <xf numFmtId="0" fontId="5" fillId="2" borderId="6" xfId="0" applyFont="1" applyFill="1" applyBorder="1" applyAlignment="1" applyProtection="1">
      <alignment horizontal="center" shrinkToFit="1"/>
      <protection locked="0"/>
    </xf>
    <xf numFmtId="0" fontId="0" fillId="4" borderId="0" xfId="0" applyFill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10" fillId="7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10</xdr:row>
      <xdr:rowOff>19050</xdr:rowOff>
    </xdr:from>
    <xdr:to>
      <xdr:col>12</xdr:col>
      <xdr:colOff>0</xdr:colOff>
      <xdr:row>22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1809750"/>
          <a:ext cx="6772275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全体構成
   ①シート名「説明」　　　：使い方等の説明
　②シート名「浜松地区入力シート」　：地区の収支を、「月日」「摘要」「収入」「収入科目」
　　　　　　　　　　　　　「費用」「支払い科目」「証票No.」別に一覧記入
入力要項
　・白いセルに入力してください。　　　　は自動計算されます</a:t>
          </a:r>
          <a:r>
            <a:rPr lang="en-US" cap="none" sz="800" b="0" i="0" u="none" baseline="0">
              <a:latin typeface="HG丸ｺﾞｼｯｸM-PRO"/>
              <a:ea typeface="HG丸ｺﾞｼｯｸM-PRO"/>
              <a:cs typeface="HG丸ｺﾞｼｯｸM-PRO"/>
            </a:rPr>
            <a:t>（入力できないように保護してあります）</a:t>
          </a: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
　・各項目の入力の仕方詳細は、表題のセルをクリックすると説明文があります</a:t>
          </a:r>
        </a:p>
      </xdr:txBody>
    </xdr:sp>
    <xdr:clientData/>
  </xdr:twoCellAnchor>
  <xdr:twoCellAnchor>
    <xdr:from>
      <xdr:col>1</xdr:col>
      <xdr:colOff>561975</xdr:colOff>
      <xdr:row>23</xdr:row>
      <xdr:rowOff>85725</xdr:rowOff>
    </xdr:from>
    <xdr:to>
      <xdr:col>12</xdr:col>
      <xdr:colOff>9525</xdr:colOff>
      <xdr:row>39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04850" y="4105275"/>
          <a:ext cx="67341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使用方法
事前：ファイルを各隊に配布する
各担当
   ①「浜松地区入力シート」のシートを開く
     　シートに名前を適当に変更する
　②B1セルに適当な名前を付ける
   ②ファイルを保存する（終了時）
精算時：　会計代表
　①ファイルを名前を変えて保存する
　</a:t>
          </a:r>
        </a:p>
      </xdr:txBody>
    </xdr:sp>
    <xdr:clientData/>
  </xdr:twoCellAnchor>
  <xdr:oneCellAnchor>
    <xdr:from>
      <xdr:col>3</xdr:col>
      <xdr:colOff>285750</xdr:colOff>
      <xdr:row>46</xdr:row>
      <xdr:rowOff>161925</xdr:rowOff>
    </xdr:from>
    <xdr:ext cx="76200" cy="209550"/>
    <xdr:sp>
      <xdr:nvSpPr>
        <xdr:cNvPr id="3" name="TextBox 7"/>
        <xdr:cNvSpPr txBox="1">
          <a:spLocks noChangeArrowheads="1"/>
        </xdr:cNvSpPr>
      </xdr:nvSpPr>
      <xdr:spPr>
        <a:xfrm>
          <a:off x="1800225" y="812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838200</xdr:colOff>
      <xdr:row>16</xdr:row>
      <xdr:rowOff>76200</xdr:rowOff>
    </xdr:from>
    <xdr:to>
      <xdr:col>6</xdr:col>
      <xdr:colOff>133350</xdr:colOff>
      <xdr:row>17</xdr:row>
      <xdr:rowOff>85725</xdr:rowOff>
    </xdr:to>
    <xdr:sp>
      <xdr:nvSpPr>
        <xdr:cNvPr id="4" name="Rectangle 9"/>
        <xdr:cNvSpPr>
          <a:spLocks/>
        </xdr:cNvSpPr>
      </xdr:nvSpPr>
      <xdr:spPr>
        <a:xfrm>
          <a:off x="3038475" y="2895600"/>
          <a:ext cx="6953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workbookViewId="0" topLeftCell="A1">
      <selection activeCell="N32" sqref="N32"/>
    </sheetView>
  </sheetViews>
  <sheetFormatPr defaultColWidth="9.00390625" defaultRowHeight="13.5"/>
  <cols>
    <col min="1" max="1" width="1.875" style="9" customWidth="1"/>
    <col min="2" max="4" width="9.00390625" style="9" customWidth="1"/>
    <col min="5" max="5" width="12.50390625" style="9" bestFit="1" customWidth="1"/>
    <col min="6" max="6" width="5.875" style="9" customWidth="1"/>
    <col min="7" max="7" width="12.50390625" style="9" bestFit="1" customWidth="1"/>
    <col min="8" max="8" width="5.00390625" style="9" customWidth="1"/>
    <col min="9" max="9" width="13.25390625" style="9" customWidth="1"/>
    <col min="10" max="10" width="5.00390625" style="9" customWidth="1"/>
    <col min="11" max="11" width="12.75390625" style="9" bestFit="1" customWidth="1"/>
    <col min="12" max="12" width="1.75390625" style="9" customWidth="1"/>
    <col min="13" max="13" width="4.25390625" style="9" customWidth="1"/>
    <col min="14" max="16384" width="9.00390625" style="9" customWidth="1"/>
  </cols>
  <sheetData>
    <row r="1" spans="2:6" ht="13.5">
      <c r="B1" s="1"/>
      <c r="C1" s="1"/>
      <c r="D1" s="1"/>
      <c r="E1" s="1"/>
      <c r="F1" s="1"/>
    </row>
    <row r="2" spans="2:6" ht="17.25">
      <c r="B2" s="1"/>
      <c r="C2" s="2" t="s">
        <v>35</v>
      </c>
      <c r="D2" s="1"/>
      <c r="E2" s="1"/>
      <c r="F2" s="1"/>
    </row>
    <row r="3" spans="2:6" ht="13.5">
      <c r="B3" s="1"/>
      <c r="C3" s="1"/>
      <c r="D3" s="1"/>
      <c r="E3" s="1"/>
      <c r="F3" s="1"/>
    </row>
    <row r="4" s="10" customFormat="1" ht="14.25">
      <c r="B4" s="16" t="s">
        <v>0</v>
      </c>
    </row>
    <row r="5" s="10" customFormat="1" ht="14.25">
      <c r="B5" s="16" t="s">
        <v>1</v>
      </c>
    </row>
    <row r="6" spans="2:11" ht="14.25">
      <c r="B6" s="10"/>
      <c r="C6" s="10"/>
      <c r="D6" s="10"/>
      <c r="E6" s="10"/>
      <c r="F6" s="10"/>
      <c r="G6" s="10" t="s">
        <v>34</v>
      </c>
      <c r="H6" s="10"/>
      <c r="I6" s="10"/>
      <c r="J6" s="10"/>
      <c r="K6" s="10"/>
    </row>
    <row r="8" spans="2:9" ht="13.5">
      <c r="B8" s="11" t="s">
        <v>7</v>
      </c>
      <c r="C8" s="11"/>
      <c r="D8" s="12" t="s">
        <v>2</v>
      </c>
      <c r="E8" s="7" t="s">
        <v>3</v>
      </c>
      <c r="F8" s="11"/>
      <c r="G8" s="3" t="s">
        <v>4</v>
      </c>
      <c r="H8" s="13"/>
      <c r="I8" s="4" t="s">
        <v>5</v>
      </c>
    </row>
    <row r="9" spans="2:9" ht="13.5">
      <c r="B9" s="11"/>
      <c r="C9" s="11"/>
      <c r="D9" s="14" t="s">
        <v>6</v>
      </c>
      <c r="E9" s="8" t="s">
        <v>10</v>
      </c>
      <c r="F9" s="15"/>
      <c r="G9" s="5" t="s">
        <v>8</v>
      </c>
      <c r="H9" s="13"/>
      <c r="I9" s="6" t="s">
        <v>9</v>
      </c>
    </row>
    <row r="48" ht="13.5"/>
  </sheetData>
  <printOptions/>
  <pageMargins left="0.5" right="0.19" top="1" bottom="1" header="0.5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0"/>
  <sheetViews>
    <sheetView tabSelected="1" workbookViewId="0" topLeftCell="A1">
      <selection activeCell="C17" sqref="C17"/>
    </sheetView>
  </sheetViews>
  <sheetFormatPr defaultColWidth="9.00390625" defaultRowHeight="13.5"/>
  <cols>
    <col min="1" max="1" width="2.125" style="9" customWidth="1"/>
    <col min="2" max="2" width="8.00390625" style="9" customWidth="1"/>
    <col min="3" max="3" width="31.50390625" style="9" customWidth="1"/>
    <col min="4" max="4" width="9.00390625" style="44" customWidth="1"/>
    <col min="5" max="5" width="7.50390625" style="9" customWidth="1"/>
    <col min="6" max="6" width="7.50390625" style="46" customWidth="1"/>
    <col min="7" max="7" width="7.50390625" style="9" customWidth="1"/>
    <col min="8" max="8" width="6.75390625" style="9" customWidth="1"/>
    <col min="9" max="9" width="8.375" style="9" customWidth="1"/>
    <col min="10" max="10" width="3.125" style="9" customWidth="1"/>
    <col min="11" max="11" width="11.25390625" style="9" customWidth="1"/>
    <col min="12" max="12" width="8.00390625" style="9" customWidth="1"/>
    <col min="13" max="16384" width="9.00390625" style="9" customWidth="1"/>
  </cols>
  <sheetData>
    <row r="1" ht="14.25">
      <c r="B1" s="48" t="s">
        <v>65</v>
      </c>
    </row>
    <row r="2" ht="13.5"/>
    <row r="3" spans="2:3" ht="13.5">
      <c r="B3" s="38" t="s">
        <v>29</v>
      </c>
      <c r="C3" s="47" t="s">
        <v>63</v>
      </c>
    </row>
    <row r="4" spans="2:3" ht="13.5">
      <c r="B4" s="38" t="s">
        <v>24</v>
      </c>
      <c r="C4" s="47" t="s">
        <v>64</v>
      </c>
    </row>
    <row r="5" ht="13.5"/>
    <row r="6" spans="2:12" s="26" customFormat="1" ht="12">
      <c r="B6" s="21" t="s">
        <v>11</v>
      </c>
      <c r="C6" s="22" t="s">
        <v>12</v>
      </c>
      <c r="D6" s="45" t="s">
        <v>30</v>
      </c>
      <c r="E6" s="22" t="s">
        <v>31</v>
      </c>
      <c r="F6" s="45" t="s">
        <v>32</v>
      </c>
      <c r="G6" s="22" t="s">
        <v>33</v>
      </c>
      <c r="H6" s="22" t="s">
        <v>23</v>
      </c>
      <c r="I6" s="23" t="s">
        <v>15</v>
      </c>
      <c r="K6" s="32" t="s">
        <v>14</v>
      </c>
      <c r="L6" s="32"/>
    </row>
    <row r="7" spans="2:12" s="32" customFormat="1" ht="14.25" thickBot="1">
      <c r="B7" s="27"/>
      <c r="C7" s="28"/>
      <c r="D7" s="29"/>
      <c r="E7" s="30"/>
      <c r="F7" s="30"/>
      <c r="G7" s="30"/>
      <c r="H7" s="31"/>
      <c r="I7" s="24">
        <f>E7-G7</f>
        <v>0</v>
      </c>
      <c r="K7" s="19" t="s">
        <v>25</v>
      </c>
      <c r="L7" s="19" t="s">
        <v>26</v>
      </c>
    </row>
    <row r="8" spans="2:12" s="32" customFormat="1" ht="12.75" thickTop="1">
      <c r="B8" s="27"/>
      <c r="C8" s="28"/>
      <c r="D8" s="29"/>
      <c r="E8" s="30"/>
      <c r="F8" s="30"/>
      <c r="G8" s="30"/>
      <c r="H8" s="31"/>
      <c r="I8" s="24">
        <f>I7+E8-G8</f>
        <v>0</v>
      </c>
      <c r="K8" s="18" t="s">
        <v>38</v>
      </c>
      <c r="L8" s="33">
        <f>SUMIF($D$7:$D$100,K8,$E$7:$E$100)</f>
        <v>0</v>
      </c>
    </row>
    <row r="9" spans="2:12" s="32" customFormat="1" ht="12">
      <c r="B9" s="27"/>
      <c r="C9" s="28"/>
      <c r="D9" s="29"/>
      <c r="E9" s="30"/>
      <c r="F9" s="30"/>
      <c r="G9" s="30"/>
      <c r="H9" s="31"/>
      <c r="I9" s="24">
        <f aca="true" t="shared" si="0" ref="I9:I72">I8+E9-G9</f>
        <v>0</v>
      </c>
      <c r="K9" s="17"/>
      <c r="L9" s="33">
        <f>SUMIF($D$7:$D$100,K9,$E$7:$E$100)</f>
        <v>0</v>
      </c>
    </row>
    <row r="10" spans="2:12" s="32" customFormat="1" ht="12">
      <c r="B10" s="27"/>
      <c r="C10" s="28"/>
      <c r="D10" s="29"/>
      <c r="E10" s="30"/>
      <c r="F10" s="30"/>
      <c r="G10" s="30"/>
      <c r="H10" s="31"/>
      <c r="I10" s="24">
        <f t="shared" si="0"/>
        <v>0</v>
      </c>
      <c r="K10" s="43"/>
      <c r="L10" s="33">
        <f>SUMIF($D$7:$D$100,K10,$E$7:$E$100)</f>
        <v>0</v>
      </c>
    </row>
    <row r="11" spans="2:12" s="32" customFormat="1" ht="12">
      <c r="B11" s="27"/>
      <c r="C11" s="28"/>
      <c r="D11" s="29"/>
      <c r="E11" s="30"/>
      <c r="F11" s="30"/>
      <c r="G11" s="30"/>
      <c r="H11" s="31"/>
      <c r="I11" s="24">
        <f t="shared" si="0"/>
        <v>0</v>
      </c>
      <c r="K11" s="39" t="s">
        <v>28</v>
      </c>
      <c r="L11" s="20">
        <f>SUM(L8:L10)</f>
        <v>0</v>
      </c>
    </row>
    <row r="12" spans="2:9" s="32" customFormat="1" ht="12">
      <c r="B12" s="27"/>
      <c r="C12" s="28"/>
      <c r="D12" s="29"/>
      <c r="E12" s="30"/>
      <c r="F12" s="30"/>
      <c r="G12" s="30"/>
      <c r="H12" s="31"/>
      <c r="I12" s="24">
        <f t="shared" si="0"/>
        <v>0</v>
      </c>
    </row>
    <row r="13" spans="2:11" s="32" customFormat="1" ht="12">
      <c r="B13" s="27"/>
      <c r="C13" s="28"/>
      <c r="D13" s="29"/>
      <c r="E13" s="30"/>
      <c r="F13" s="30"/>
      <c r="G13" s="30"/>
      <c r="H13" s="31"/>
      <c r="I13" s="24">
        <f t="shared" si="0"/>
        <v>0</v>
      </c>
      <c r="K13" s="32" t="s">
        <v>13</v>
      </c>
    </row>
    <row r="14" spans="2:12" s="32" customFormat="1" ht="14.25" thickBot="1">
      <c r="B14" s="27"/>
      <c r="C14" s="28"/>
      <c r="D14" s="29"/>
      <c r="E14" s="30"/>
      <c r="F14" s="30"/>
      <c r="G14" s="30"/>
      <c r="H14" s="31"/>
      <c r="I14" s="24">
        <f t="shared" si="0"/>
        <v>0</v>
      </c>
      <c r="K14" s="19" t="s">
        <v>25</v>
      </c>
      <c r="L14" s="19" t="s">
        <v>26</v>
      </c>
    </row>
    <row r="15" spans="2:12" s="32" customFormat="1" ht="12.75" thickTop="1">
      <c r="B15" s="27"/>
      <c r="C15" s="28"/>
      <c r="D15" s="29"/>
      <c r="E15" s="30"/>
      <c r="F15" s="30"/>
      <c r="G15" s="30"/>
      <c r="H15" s="31"/>
      <c r="I15" s="24">
        <f t="shared" si="0"/>
        <v>0</v>
      </c>
      <c r="K15" s="18" t="s">
        <v>16</v>
      </c>
      <c r="L15" s="33">
        <f>SUMIF($F$7:$F$100,K15,$G$7:$G$100)</f>
        <v>0</v>
      </c>
    </row>
    <row r="16" spans="2:12" s="32" customFormat="1" ht="12">
      <c r="B16" s="27"/>
      <c r="C16" s="28"/>
      <c r="D16" s="29"/>
      <c r="E16" s="30"/>
      <c r="F16" s="30"/>
      <c r="G16" s="30"/>
      <c r="H16" s="31"/>
      <c r="I16" s="24">
        <f t="shared" si="0"/>
        <v>0</v>
      </c>
      <c r="K16" s="17" t="s">
        <v>17</v>
      </c>
      <c r="L16" s="33">
        <f aca="true" t="shared" si="1" ref="L16:L24">SUMIF($F$7:$F$100,K16,$G$7:$G$100)</f>
        <v>0</v>
      </c>
    </row>
    <row r="17" spans="2:12" s="32" customFormat="1" ht="12">
      <c r="B17" s="27"/>
      <c r="C17" s="28"/>
      <c r="D17" s="29"/>
      <c r="E17" s="30"/>
      <c r="F17" s="30"/>
      <c r="G17" s="30"/>
      <c r="H17" s="31"/>
      <c r="I17" s="24">
        <f t="shared" si="0"/>
        <v>0</v>
      </c>
      <c r="K17" s="17" t="s">
        <v>18</v>
      </c>
      <c r="L17" s="33">
        <f t="shared" si="1"/>
        <v>0</v>
      </c>
    </row>
    <row r="18" spans="2:12" s="32" customFormat="1" ht="12">
      <c r="B18" s="27"/>
      <c r="C18" s="28"/>
      <c r="D18" s="29"/>
      <c r="E18" s="30"/>
      <c r="F18" s="30"/>
      <c r="G18" s="30"/>
      <c r="H18" s="31"/>
      <c r="I18" s="24">
        <f t="shared" si="0"/>
        <v>0</v>
      </c>
      <c r="K18" s="17" t="s">
        <v>19</v>
      </c>
      <c r="L18" s="33">
        <f t="shared" si="1"/>
        <v>0</v>
      </c>
    </row>
    <row r="19" spans="2:12" s="32" customFormat="1" ht="12">
      <c r="B19" s="27"/>
      <c r="C19" s="28"/>
      <c r="D19" s="29"/>
      <c r="E19" s="30"/>
      <c r="F19" s="30"/>
      <c r="G19" s="30"/>
      <c r="H19" s="31"/>
      <c r="I19" s="24">
        <f t="shared" si="0"/>
        <v>0</v>
      </c>
      <c r="K19" s="17" t="s">
        <v>20</v>
      </c>
      <c r="L19" s="33">
        <f t="shared" si="1"/>
        <v>0</v>
      </c>
    </row>
    <row r="20" spans="2:12" s="32" customFormat="1" ht="12">
      <c r="B20" s="27"/>
      <c r="C20" s="28"/>
      <c r="D20" s="29"/>
      <c r="E20" s="30"/>
      <c r="F20" s="30"/>
      <c r="G20" s="30"/>
      <c r="H20" s="31"/>
      <c r="I20" s="24">
        <f t="shared" si="0"/>
        <v>0</v>
      </c>
      <c r="K20" s="17" t="s">
        <v>21</v>
      </c>
      <c r="L20" s="33">
        <f t="shared" si="1"/>
        <v>0</v>
      </c>
    </row>
    <row r="21" spans="2:12" s="32" customFormat="1" ht="12">
      <c r="B21" s="27"/>
      <c r="C21" s="28"/>
      <c r="D21" s="29"/>
      <c r="E21" s="30"/>
      <c r="F21" s="30"/>
      <c r="G21" s="30"/>
      <c r="H21" s="31"/>
      <c r="I21" s="24">
        <f t="shared" si="0"/>
        <v>0</v>
      </c>
      <c r="K21" s="17" t="s">
        <v>39</v>
      </c>
      <c r="L21" s="33">
        <f t="shared" si="1"/>
        <v>0</v>
      </c>
    </row>
    <row r="22" spans="2:12" s="32" customFormat="1" ht="12">
      <c r="B22" s="27"/>
      <c r="C22" s="28"/>
      <c r="D22" s="29"/>
      <c r="E22" s="30"/>
      <c r="F22" s="30"/>
      <c r="G22" s="30"/>
      <c r="H22" s="31"/>
      <c r="I22" s="24">
        <f t="shared" si="0"/>
        <v>0</v>
      </c>
      <c r="K22" s="17" t="s">
        <v>40</v>
      </c>
      <c r="L22" s="33">
        <f t="shared" si="1"/>
        <v>0</v>
      </c>
    </row>
    <row r="23" spans="2:12" s="32" customFormat="1" ht="12">
      <c r="B23" s="27"/>
      <c r="C23" s="28"/>
      <c r="D23" s="29"/>
      <c r="E23" s="30"/>
      <c r="F23" s="30"/>
      <c r="G23" s="30"/>
      <c r="H23" s="31"/>
      <c r="I23" s="24">
        <f t="shared" si="0"/>
        <v>0</v>
      </c>
      <c r="K23" s="34" t="s">
        <v>22</v>
      </c>
      <c r="L23" s="41">
        <f t="shared" si="1"/>
        <v>0</v>
      </c>
    </row>
    <row r="24" spans="2:12" s="32" customFormat="1" ht="12.75" thickBot="1">
      <c r="B24" s="27"/>
      <c r="C24" s="28"/>
      <c r="D24" s="29"/>
      <c r="E24" s="30"/>
      <c r="F24" s="30"/>
      <c r="G24" s="30"/>
      <c r="H24" s="31"/>
      <c r="I24" s="24">
        <f t="shared" si="0"/>
        <v>0</v>
      </c>
      <c r="K24" s="42"/>
      <c r="L24" s="35">
        <f t="shared" si="1"/>
        <v>0</v>
      </c>
    </row>
    <row r="25" spans="2:12" s="32" customFormat="1" ht="12.75" thickTop="1">
      <c r="B25" s="27"/>
      <c r="C25" s="28"/>
      <c r="D25" s="29"/>
      <c r="E25" s="30"/>
      <c r="F25" s="30"/>
      <c r="G25" s="30"/>
      <c r="H25" s="31"/>
      <c r="I25" s="24">
        <f t="shared" si="0"/>
        <v>0</v>
      </c>
      <c r="K25" s="36" t="s">
        <v>27</v>
      </c>
      <c r="L25" s="40">
        <f>SUM(L15:L23)</f>
        <v>0</v>
      </c>
    </row>
    <row r="26" spans="2:9" s="32" customFormat="1" ht="12">
      <c r="B26" s="27"/>
      <c r="C26" s="28"/>
      <c r="D26" s="29"/>
      <c r="E26" s="30"/>
      <c r="F26" s="30"/>
      <c r="G26" s="30"/>
      <c r="H26" s="31"/>
      <c r="I26" s="24">
        <f t="shared" si="0"/>
        <v>0</v>
      </c>
    </row>
    <row r="27" spans="2:12" s="32" customFormat="1" ht="12">
      <c r="B27" s="27"/>
      <c r="C27" s="28"/>
      <c r="D27" s="29"/>
      <c r="E27" s="30"/>
      <c r="F27" s="30"/>
      <c r="G27" s="30"/>
      <c r="H27" s="31"/>
      <c r="I27" s="24">
        <f t="shared" si="0"/>
        <v>0</v>
      </c>
      <c r="K27" s="39" t="s">
        <v>15</v>
      </c>
      <c r="L27" s="20">
        <f>L11-L25</f>
        <v>0</v>
      </c>
    </row>
    <row r="28" spans="2:9" s="32" customFormat="1" ht="12">
      <c r="B28" s="27"/>
      <c r="C28" s="28"/>
      <c r="D28" s="29"/>
      <c r="E28" s="30"/>
      <c r="F28" s="30"/>
      <c r="G28" s="30"/>
      <c r="H28" s="31"/>
      <c r="I28" s="24">
        <f t="shared" si="0"/>
        <v>0</v>
      </c>
    </row>
    <row r="29" spans="2:9" s="32" customFormat="1" ht="12">
      <c r="B29" s="27"/>
      <c r="C29" s="28"/>
      <c r="D29" s="29"/>
      <c r="E29" s="30"/>
      <c r="F29" s="30"/>
      <c r="G29" s="30"/>
      <c r="H29" s="31"/>
      <c r="I29" s="24">
        <f t="shared" si="0"/>
        <v>0</v>
      </c>
    </row>
    <row r="30" spans="2:9" s="32" customFormat="1" ht="12">
      <c r="B30" s="27"/>
      <c r="C30" s="28"/>
      <c r="D30" s="29"/>
      <c r="E30" s="30"/>
      <c r="F30" s="30"/>
      <c r="G30" s="30"/>
      <c r="H30" s="31"/>
      <c r="I30" s="24">
        <f t="shared" si="0"/>
        <v>0</v>
      </c>
    </row>
    <row r="31" spans="2:9" s="32" customFormat="1" ht="12">
      <c r="B31" s="27"/>
      <c r="C31" s="28"/>
      <c r="D31" s="29"/>
      <c r="E31" s="30"/>
      <c r="F31" s="30"/>
      <c r="G31" s="30"/>
      <c r="H31" s="31"/>
      <c r="I31" s="24">
        <f t="shared" si="0"/>
        <v>0</v>
      </c>
    </row>
    <row r="32" spans="2:9" s="32" customFormat="1" ht="12">
      <c r="B32" s="27"/>
      <c r="C32" s="28"/>
      <c r="D32" s="29"/>
      <c r="E32" s="30"/>
      <c r="F32" s="30"/>
      <c r="G32" s="30"/>
      <c r="H32" s="31"/>
      <c r="I32" s="24">
        <f t="shared" si="0"/>
        <v>0</v>
      </c>
    </row>
    <row r="33" spans="2:9" s="32" customFormat="1" ht="12">
      <c r="B33" s="27"/>
      <c r="C33" s="28"/>
      <c r="D33" s="29"/>
      <c r="E33" s="30"/>
      <c r="F33" s="30"/>
      <c r="G33" s="30"/>
      <c r="H33" s="31"/>
      <c r="I33" s="24">
        <f t="shared" si="0"/>
        <v>0</v>
      </c>
    </row>
    <row r="34" spans="2:9" s="32" customFormat="1" ht="12">
      <c r="B34" s="27"/>
      <c r="C34" s="28"/>
      <c r="D34" s="29"/>
      <c r="E34" s="30"/>
      <c r="F34" s="30"/>
      <c r="G34" s="30"/>
      <c r="H34" s="31"/>
      <c r="I34" s="24">
        <f t="shared" si="0"/>
        <v>0</v>
      </c>
    </row>
    <row r="35" spans="2:9" s="32" customFormat="1" ht="12">
      <c r="B35" s="27"/>
      <c r="C35" s="28"/>
      <c r="D35" s="29"/>
      <c r="E35" s="30"/>
      <c r="F35" s="30"/>
      <c r="G35" s="30"/>
      <c r="H35" s="31"/>
      <c r="I35" s="24">
        <f t="shared" si="0"/>
        <v>0</v>
      </c>
    </row>
    <row r="36" spans="2:9" s="32" customFormat="1" ht="12">
      <c r="B36" s="27"/>
      <c r="C36" s="28"/>
      <c r="D36" s="29"/>
      <c r="E36" s="30"/>
      <c r="F36" s="30"/>
      <c r="G36" s="30"/>
      <c r="H36" s="31"/>
      <c r="I36" s="24">
        <f t="shared" si="0"/>
        <v>0</v>
      </c>
    </row>
    <row r="37" spans="2:9" s="32" customFormat="1" ht="12">
      <c r="B37" s="27"/>
      <c r="C37" s="28"/>
      <c r="D37" s="29"/>
      <c r="E37" s="30"/>
      <c r="F37" s="30"/>
      <c r="G37" s="30"/>
      <c r="H37" s="31"/>
      <c r="I37" s="24">
        <f t="shared" si="0"/>
        <v>0</v>
      </c>
    </row>
    <row r="38" spans="2:9" s="32" customFormat="1" ht="12">
      <c r="B38" s="27"/>
      <c r="C38" s="28"/>
      <c r="D38" s="29"/>
      <c r="E38" s="30"/>
      <c r="F38" s="30"/>
      <c r="G38" s="30"/>
      <c r="H38" s="31"/>
      <c r="I38" s="24">
        <f t="shared" si="0"/>
        <v>0</v>
      </c>
    </row>
    <row r="39" spans="2:9" s="32" customFormat="1" ht="12">
      <c r="B39" s="27"/>
      <c r="C39" s="28"/>
      <c r="D39" s="29"/>
      <c r="E39" s="30"/>
      <c r="F39" s="30"/>
      <c r="G39" s="30"/>
      <c r="H39" s="31"/>
      <c r="I39" s="24">
        <f t="shared" si="0"/>
        <v>0</v>
      </c>
    </row>
    <row r="40" spans="2:9" s="32" customFormat="1" ht="12">
      <c r="B40" s="27"/>
      <c r="C40" s="28"/>
      <c r="D40" s="29"/>
      <c r="E40" s="30"/>
      <c r="F40" s="30"/>
      <c r="G40" s="30"/>
      <c r="H40" s="31"/>
      <c r="I40" s="24">
        <f t="shared" si="0"/>
        <v>0</v>
      </c>
    </row>
    <row r="41" spans="2:9" s="32" customFormat="1" ht="12">
      <c r="B41" s="27"/>
      <c r="C41" s="28"/>
      <c r="D41" s="29"/>
      <c r="E41" s="30"/>
      <c r="F41" s="30"/>
      <c r="G41" s="30"/>
      <c r="H41" s="31"/>
      <c r="I41" s="24">
        <f t="shared" si="0"/>
        <v>0</v>
      </c>
    </row>
    <row r="42" spans="2:9" s="32" customFormat="1" ht="12">
      <c r="B42" s="27"/>
      <c r="C42" s="28"/>
      <c r="D42" s="29"/>
      <c r="E42" s="30"/>
      <c r="F42" s="30"/>
      <c r="G42" s="30"/>
      <c r="H42" s="31"/>
      <c r="I42" s="24">
        <f t="shared" si="0"/>
        <v>0</v>
      </c>
    </row>
    <row r="43" spans="2:9" s="32" customFormat="1" ht="12">
      <c r="B43" s="27"/>
      <c r="C43" s="28"/>
      <c r="D43" s="29"/>
      <c r="E43" s="30"/>
      <c r="F43" s="30"/>
      <c r="G43" s="30"/>
      <c r="H43" s="31"/>
      <c r="I43" s="24">
        <f t="shared" si="0"/>
        <v>0</v>
      </c>
    </row>
    <row r="44" spans="2:9" s="32" customFormat="1" ht="12">
      <c r="B44" s="27"/>
      <c r="C44" s="28"/>
      <c r="D44" s="29"/>
      <c r="E44" s="30"/>
      <c r="F44" s="30"/>
      <c r="G44" s="30"/>
      <c r="H44" s="31"/>
      <c r="I44" s="24">
        <f t="shared" si="0"/>
        <v>0</v>
      </c>
    </row>
    <row r="45" spans="2:9" s="32" customFormat="1" ht="12">
      <c r="B45" s="27"/>
      <c r="C45" s="28"/>
      <c r="D45" s="29"/>
      <c r="E45" s="30"/>
      <c r="F45" s="30"/>
      <c r="G45" s="30"/>
      <c r="H45" s="31"/>
      <c r="I45" s="24">
        <f t="shared" si="0"/>
        <v>0</v>
      </c>
    </row>
    <row r="46" spans="2:9" s="32" customFormat="1" ht="12">
      <c r="B46" s="27"/>
      <c r="C46" s="28"/>
      <c r="D46" s="29"/>
      <c r="E46" s="30"/>
      <c r="F46" s="30"/>
      <c r="G46" s="30"/>
      <c r="H46" s="31"/>
      <c r="I46" s="24">
        <f t="shared" si="0"/>
        <v>0</v>
      </c>
    </row>
    <row r="47" spans="2:9" s="32" customFormat="1" ht="12">
      <c r="B47" s="27"/>
      <c r="C47" s="28"/>
      <c r="D47" s="29"/>
      <c r="E47" s="30"/>
      <c r="F47" s="30"/>
      <c r="G47" s="30"/>
      <c r="H47" s="31"/>
      <c r="I47" s="24">
        <f t="shared" si="0"/>
        <v>0</v>
      </c>
    </row>
    <row r="48" spans="2:9" s="32" customFormat="1" ht="12">
      <c r="B48" s="27"/>
      <c r="C48" s="28"/>
      <c r="D48" s="29"/>
      <c r="E48" s="30"/>
      <c r="F48" s="30"/>
      <c r="G48" s="30"/>
      <c r="H48" s="31"/>
      <c r="I48" s="24">
        <f t="shared" si="0"/>
        <v>0</v>
      </c>
    </row>
    <row r="49" spans="2:9" s="32" customFormat="1" ht="12">
      <c r="B49" s="27"/>
      <c r="C49" s="28"/>
      <c r="D49" s="29"/>
      <c r="E49" s="30"/>
      <c r="F49" s="30"/>
      <c r="G49" s="30"/>
      <c r="H49" s="31"/>
      <c r="I49" s="24">
        <f t="shared" si="0"/>
        <v>0</v>
      </c>
    </row>
    <row r="50" spans="2:9" s="32" customFormat="1" ht="12">
      <c r="B50" s="27"/>
      <c r="C50" s="28"/>
      <c r="D50" s="29"/>
      <c r="E50" s="30"/>
      <c r="F50" s="30"/>
      <c r="G50" s="30"/>
      <c r="H50" s="31"/>
      <c r="I50" s="24">
        <f t="shared" si="0"/>
        <v>0</v>
      </c>
    </row>
    <row r="51" spans="2:9" s="32" customFormat="1" ht="12">
      <c r="B51" s="27"/>
      <c r="C51" s="28"/>
      <c r="D51" s="29"/>
      <c r="E51" s="30"/>
      <c r="F51" s="30"/>
      <c r="G51" s="30"/>
      <c r="H51" s="31"/>
      <c r="I51" s="24">
        <f t="shared" si="0"/>
        <v>0</v>
      </c>
    </row>
    <row r="52" spans="2:9" s="32" customFormat="1" ht="12">
      <c r="B52" s="27"/>
      <c r="C52" s="28"/>
      <c r="D52" s="29"/>
      <c r="E52" s="30"/>
      <c r="F52" s="30"/>
      <c r="G52" s="30"/>
      <c r="H52" s="31"/>
      <c r="I52" s="24">
        <f t="shared" si="0"/>
        <v>0</v>
      </c>
    </row>
    <row r="53" spans="2:9" s="32" customFormat="1" ht="12">
      <c r="B53" s="27"/>
      <c r="C53" s="28"/>
      <c r="D53" s="29"/>
      <c r="E53" s="30"/>
      <c r="F53" s="30"/>
      <c r="G53" s="30"/>
      <c r="H53" s="31"/>
      <c r="I53" s="24">
        <f t="shared" si="0"/>
        <v>0</v>
      </c>
    </row>
    <row r="54" spans="2:9" s="32" customFormat="1" ht="12">
      <c r="B54" s="27"/>
      <c r="C54" s="28"/>
      <c r="D54" s="29"/>
      <c r="E54" s="30"/>
      <c r="F54" s="30"/>
      <c r="G54" s="30"/>
      <c r="H54" s="31"/>
      <c r="I54" s="24">
        <f t="shared" si="0"/>
        <v>0</v>
      </c>
    </row>
    <row r="55" spans="2:9" s="32" customFormat="1" ht="12">
      <c r="B55" s="27"/>
      <c r="C55" s="28"/>
      <c r="D55" s="29"/>
      <c r="E55" s="30"/>
      <c r="F55" s="30"/>
      <c r="G55" s="30"/>
      <c r="H55" s="31"/>
      <c r="I55" s="24">
        <f t="shared" si="0"/>
        <v>0</v>
      </c>
    </row>
    <row r="56" spans="2:9" s="32" customFormat="1" ht="12">
      <c r="B56" s="27"/>
      <c r="C56" s="28"/>
      <c r="D56" s="29"/>
      <c r="E56" s="30"/>
      <c r="F56" s="30"/>
      <c r="G56" s="30"/>
      <c r="H56" s="31"/>
      <c r="I56" s="24">
        <f t="shared" si="0"/>
        <v>0</v>
      </c>
    </row>
    <row r="57" spans="2:9" s="32" customFormat="1" ht="12">
      <c r="B57" s="27"/>
      <c r="C57" s="28"/>
      <c r="D57" s="29"/>
      <c r="E57" s="30"/>
      <c r="F57" s="30"/>
      <c r="G57" s="30"/>
      <c r="H57" s="31"/>
      <c r="I57" s="24">
        <f t="shared" si="0"/>
        <v>0</v>
      </c>
    </row>
    <row r="58" spans="2:9" s="32" customFormat="1" ht="12">
      <c r="B58" s="27"/>
      <c r="C58" s="28"/>
      <c r="D58" s="29"/>
      <c r="E58" s="30"/>
      <c r="F58" s="30"/>
      <c r="G58" s="30"/>
      <c r="H58" s="31"/>
      <c r="I58" s="24">
        <f t="shared" si="0"/>
        <v>0</v>
      </c>
    </row>
    <row r="59" spans="2:9" s="32" customFormat="1" ht="12">
      <c r="B59" s="27"/>
      <c r="C59" s="28"/>
      <c r="D59" s="29"/>
      <c r="E59" s="30"/>
      <c r="F59" s="30"/>
      <c r="G59" s="30"/>
      <c r="H59" s="31"/>
      <c r="I59" s="24">
        <f t="shared" si="0"/>
        <v>0</v>
      </c>
    </row>
    <row r="60" spans="2:9" s="32" customFormat="1" ht="12">
      <c r="B60" s="27"/>
      <c r="C60" s="28"/>
      <c r="D60" s="29"/>
      <c r="E60" s="30"/>
      <c r="F60" s="30"/>
      <c r="G60" s="30"/>
      <c r="H60" s="31"/>
      <c r="I60" s="24">
        <f t="shared" si="0"/>
        <v>0</v>
      </c>
    </row>
    <row r="61" spans="2:9" s="32" customFormat="1" ht="12">
      <c r="B61" s="27"/>
      <c r="C61" s="28"/>
      <c r="D61" s="29"/>
      <c r="E61" s="30"/>
      <c r="F61" s="30"/>
      <c r="G61" s="30"/>
      <c r="H61" s="31"/>
      <c r="I61" s="24">
        <f t="shared" si="0"/>
        <v>0</v>
      </c>
    </row>
    <row r="62" spans="2:9" s="32" customFormat="1" ht="12">
      <c r="B62" s="27"/>
      <c r="C62" s="28"/>
      <c r="D62" s="29"/>
      <c r="E62" s="30"/>
      <c r="F62" s="30"/>
      <c r="G62" s="30"/>
      <c r="H62" s="31"/>
      <c r="I62" s="24">
        <f t="shared" si="0"/>
        <v>0</v>
      </c>
    </row>
    <row r="63" spans="2:9" s="32" customFormat="1" ht="12">
      <c r="B63" s="27"/>
      <c r="C63" s="28"/>
      <c r="D63" s="29"/>
      <c r="E63" s="30"/>
      <c r="F63" s="30"/>
      <c r="G63" s="30"/>
      <c r="H63" s="31"/>
      <c r="I63" s="24">
        <f t="shared" si="0"/>
        <v>0</v>
      </c>
    </row>
    <row r="64" spans="2:9" s="32" customFormat="1" ht="12">
      <c r="B64" s="27"/>
      <c r="C64" s="28"/>
      <c r="D64" s="29"/>
      <c r="E64" s="30"/>
      <c r="F64" s="30"/>
      <c r="G64" s="30"/>
      <c r="H64" s="31"/>
      <c r="I64" s="24">
        <f t="shared" si="0"/>
        <v>0</v>
      </c>
    </row>
    <row r="65" spans="2:9" s="32" customFormat="1" ht="12">
      <c r="B65" s="27"/>
      <c r="C65" s="28"/>
      <c r="D65" s="29"/>
      <c r="E65" s="30"/>
      <c r="F65" s="30"/>
      <c r="G65" s="30"/>
      <c r="H65" s="31"/>
      <c r="I65" s="24">
        <f t="shared" si="0"/>
        <v>0</v>
      </c>
    </row>
    <row r="66" spans="2:9" s="32" customFormat="1" ht="12">
      <c r="B66" s="27"/>
      <c r="C66" s="28"/>
      <c r="D66" s="29"/>
      <c r="E66" s="30"/>
      <c r="F66" s="30"/>
      <c r="G66" s="30"/>
      <c r="H66" s="31"/>
      <c r="I66" s="24">
        <f t="shared" si="0"/>
        <v>0</v>
      </c>
    </row>
    <row r="67" spans="2:9" s="32" customFormat="1" ht="12">
      <c r="B67" s="27"/>
      <c r="C67" s="28"/>
      <c r="D67" s="29"/>
      <c r="E67" s="30"/>
      <c r="F67" s="30"/>
      <c r="G67" s="30"/>
      <c r="H67" s="31"/>
      <c r="I67" s="24">
        <f t="shared" si="0"/>
        <v>0</v>
      </c>
    </row>
    <row r="68" spans="2:9" s="32" customFormat="1" ht="12">
      <c r="B68" s="27"/>
      <c r="C68" s="28"/>
      <c r="D68" s="29"/>
      <c r="E68" s="30"/>
      <c r="F68" s="30"/>
      <c r="G68" s="30"/>
      <c r="H68" s="31"/>
      <c r="I68" s="24">
        <f t="shared" si="0"/>
        <v>0</v>
      </c>
    </row>
    <row r="69" spans="2:9" s="32" customFormat="1" ht="12">
      <c r="B69" s="27"/>
      <c r="C69" s="28"/>
      <c r="D69" s="29"/>
      <c r="E69" s="30"/>
      <c r="F69" s="30"/>
      <c r="G69" s="30"/>
      <c r="H69" s="31"/>
      <c r="I69" s="24">
        <f t="shared" si="0"/>
        <v>0</v>
      </c>
    </row>
    <row r="70" spans="2:9" s="32" customFormat="1" ht="12">
      <c r="B70" s="27"/>
      <c r="C70" s="28"/>
      <c r="D70" s="29"/>
      <c r="E70" s="30"/>
      <c r="F70" s="30"/>
      <c r="G70" s="30"/>
      <c r="H70" s="31"/>
      <c r="I70" s="24">
        <f t="shared" si="0"/>
        <v>0</v>
      </c>
    </row>
    <row r="71" spans="2:9" s="32" customFormat="1" ht="12">
      <c r="B71" s="27"/>
      <c r="C71" s="28"/>
      <c r="D71" s="29"/>
      <c r="E71" s="30"/>
      <c r="F71" s="30"/>
      <c r="G71" s="30"/>
      <c r="H71" s="31"/>
      <c r="I71" s="24">
        <f t="shared" si="0"/>
        <v>0</v>
      </c>
    </row>
    <row r="72" spans="2:9" s="32" customFormat="1" ht="12">
      <c r="B72" s="27"/>
      <c r="C72" s="28"/>
      <c r="D72" s="29"/>
      <c r="E72" s="30"/>
      <c r="F72" s="30"/>
      <c r="G72" s="30"/>
      <c r="H72" s="31"/>
      <c r="I72" s="24">
        <f t="shared" si="0"/>
        <v>0</v>
      </c>
    </row>
    <row r="73" spans="2:9" s="32" customFormat="1" ht="12">
      <c r="B73" s="27"/>
      <c r="C73" s="28"/>
      <c r="D73" s="29"/>
      <c r="E73" s="30"/>
      <c r="F73" s="30"/>
      <c r="G73" s="30"/>
      <c r="H73" s="31"/>
      <c r="I73" s="24">
        <f aca="true" t="shared" si="2" ref="I73:I100">I72+E73-G73</f>
        <v>0</v>
      </c>
    </row>
    <row r="74" spans="2:9" s="32" customFormat="1" ht="12">
      <c r="B74" s="27"/>
      <c r="C74" s="28"/>
      <c r="D74" s="29"/>
      <c r="E74" s="30"/>
      <c r="F74" s="30"/>
      <c r="G74" s="30"/>
      <c r="H74" s="31"/>
      <c r="I74" s="24">
        <f t="shared" si="2"/>
        <v>0</v>
      </c>
    </row>
    <row r="75" spans="2:9" s="32" customFormat="1" ht="12">
      <c r="B75" s="27"/>
      <c r="C75" s="28"/>
      <c r="D75" s="29"/>
      <c r="E75" s="30"/>
      <c r="F75" s="30"/>
      <c r="G75" s="30"/>
      <c r="H75" s="31"/>
      <c r="I75" s="24">
        <f t="shared" si="2"/>
        <v>0</v>
      </c>
    </row>
    <row r="76" spans="2:9" s="32" customFormat="1" ht="12">
      <c r="B76" s="27"/>
      <c r="C76" s="28"/>
      <c r="D76" s="29"/>
      <c r="E76" s="30"/>
      <c r="F76" s="30"/>
      <c r="G76" s="30"/>
      <c r="H76" s="31"/>
      <c r="I76" s="24">
        <f t="shared" si="2"/>
        <v>0</v>
      </c>
    </row>
    <row r="77" spans="2:9" s="32" customFormat="1" ht="12">
      <c r="B77" s="27"/>
      <c r="C77" s="28"/>
      <c r="D77" s="29"/>
      <c r="E77" s="30"/>
      <c r="F77" s="30"/>
      <c r="G77" s="30"/>
      <c r="H77" s="31"/>
      <c r="I77" s="24">
        <f t="shared" si="2"/>
        <v>0</v>
      </c>
    </row>
    <row r="78" spans="2:9" s="32" customFormat="1" ht="12">
      <c r="B78" s="27"/>
      <c r="C78" s="28"/>
      <c r="D78" s="29"/>
      <c r="E78" s="30"/>
      <c r="F78" s="30"/>
      <c r="G78" s="30"/>
      <c r="H78" s="31"/>
      <c r="I78" s="24">
        <f t="shared" si="2"/>
        <v>0</v>
      </c>
    </row>
    <row r="79" spans="2:9" s="32" customFormat="1" ht="12">
      <c r="B79" s="27"/>
      <c r="C79" s="28"/>
      <c r="D79" s="29"/>
      <c r="E79" s="30"/>
      <c r="F79" s="30"/>
      <c r="G79" s="30"/>
      <c r="H79" s="31"/>
      <c r="I79" s="24">
        <f t="shared" si="2"/>
        <v>0</v>
      </c>
    </row>
    <row r="80" spans="2:9" s="32" customFormat="1" ht="12">
      <c r="B80" s="27"/>
      <c r="C80" s="28"/>
      <c r="D80" s="29"/>
      <c r="E80" s="30"/>
      <c r="F80" s="30"/>
      <c r="G80" s="30"/>
      <c r="H80" s="31"/>
      <c r="I80" s="24">
        <f t="shared" si="2"/>
        <v>0</v>
      </c>
    </row>
    <row r="81" spans="2:9" s="32" customFormat="1" ht="12">
      <c r="B81" s="27"/>
      <c r="C81" s="28"/>
      <c r="D81" s="29"/>
      <c r="E81" s="30"/>
      <c r="F81" s="30"/>
      <c r="G81" s="30"/>
      <c r="H81" s="31"/>
      <c r="I81" s="24">
        <f t="shared" si="2"/>
        <v>0</v>
      </c>
    </row>
    <row r="82" spans="2:9" s="32" customFormat="1" ht="12">
      <c r="B82" s="27"/>
      <c r="C82" s="28"/>
      <c r="D82" s="29"/>
      <c r="E82" s="30"/>
      <c r="F82" s="30"/>
      <c r="G82" s="30"/>
      <c r="H82" s="31"/>
      <c r="I82" s="24">
        <f t="shared" si="2"/>
        <v>0</v>
      </c>
    </row>
    <row r="83" spans="2:9" s="32" customFormat="1" ht="12">
      <c r="B83" s="27"/>
      <c r="C83" s="28"/>
      <c r="D83" s="29"/>
      <c r="E83" s="30"/>
      <c r="F83" s="30"/>
      <c r="G83" s="30"/>
      <c r="H83" s="31"/>
      <c r="I83" s="24">
        <f t="shared" si="2"/>
        <v>0</v>
      </c>
    </row>
    <row r="84" spans="2:9" s="32" customFormat="1" ht="12">
      <c r="B84" s="27"/>
      <c r="C84" s="28"/>
      <c r="D84" s="29"/>
      <c r="E84" s="30"/>
      <c r="F84" s="30"/>
      <c r="G84" s="30"/>
      <c r="H84" s="31"/>
      <c r="I84" s="24">
        <f t="shared" si="2"/>
        <v>0</v>
      </c>
    </row>
    <row r="85" spans="2:9" s="32" customFormat="1" ht="12">
      <c r="B85" s="27"/>
      <c r="C85" s="28"/>
      <c r="D85" s="29"/>
      <c r="E85" s="30"/>
      <c r="F85" s="30"/>
      <c r="G85" s="30"/>
      <c r="H85" s="31"/>
      <c r="I85" s="24">
        <f t="shared" si="2"/>
        <v>0</v>
      </c>
    </row>
    <row r="86" spans="2:9" s="32" customFormat="1" ht="12">
      <c r="B86" s="27"/>
      <c r="C86" s="28"/>
      <c r="D86" s="29"/>
      <c r="E86" s="30"/>
      <c r="F86" s="30"/>
      <c r="G86" s="30"/>
      <c r="H86" s="31"/>
      <c r="I86" s="24">
        <f t="shared" si="2"/>
        <v>0</v>
      </c>
    </row>
    <row r="87" spans="2:9" s="32" customFormat="1" ht="12">
      <c r="B87" s="27"/>
      <c r="C87" s="28"/>
      <c r="D87" s="29"/>
      <c r="E87" s="30"/>
      <c r="F87" s="30"/>
      <c r="G87" s="30"/>
      <c r="H87" s="31"/>
      <c r="I87" s="24">
        <f t="shared" si="2"/>
        <v>0</v>
      </c>
    </row>
    <row r="88" spans="2:9" s="32" customFormat="1" ht="12">
      <c r="B88" s="27"/>
      <c r="C88" s="28"/>
      <c r="D88" s="29"/>
      <c r="E88" s="30"/>
      <c r="F88" s="30"/>
      <c r="G88" s="30"/>
      <c r="H88" s="31"/>
      <c r="I88" s="24">
        <f t="shared" si="2"/>
        <v>0</v>
      </c>
    </row>
    <row r="89" spans="2:9" s="32" customFormat="1" ht="12">
      <c r="B89" s="27"/>
      <c r="C89" s="28"/>
      <c r="D89" s="29"/>
      <c r="E89" s="30"/>
      <c r="F89" s="30"/>
      <c r="G89" s="30"/>
      <c r="H89" s="31"/>
      <c r="I89" s="24">
        <f t="shared" si="2"/>
        <v>0</v>
      </c>
    </row>
    <row r="90" spans="2:9" s="32" customFormat="1" ht="12">
      <c r="B90" s="27"/>
      <c r="C90" s="28"/>
      <c r="D90" s="29"/>
      <c r="E90" s="30"/>
      <c r="F90" s="30"/>
      <c r="G90" s="30"/>
      <c r="H90" s="31"/>
      <c r="I90" s="24">
        <f t="shared" si="2"/>
        <v>0</v>
      </c>
    </row>
    <row r="91" spans="2:9" s="32" customFormat="1" ht="12">
      <c r="B91" s="27"/>
      <c r="C91" s="28"/>
      <c r="D91" s="29"/>
      <c r="E91" s="30"/>
      <c r="F91" s="30"/>
      <c r="G91" s="30"/>
      <c r="H91" s="31"/>
      <c r="I91" s="24">
        <f t="shared" si="2"/>
        <v>0</v>
      </c>
    </row>
    <row r="92" spans="2:9" s="32" customFormat="1" ht="12">
      <c r="B92" s="27"/>
      <c r="C92" s="28"/>
      <c r="D92" s="29"/>
      <c r="E92" s="30"/>
      <c r="F92" s="30"/>
      <c r="G92" s="30"/>
      <c r="H92" s="31"/>
      <c r="I92" s="24">
        <f t="shared" si="2"/>
        <v>0</v>
      </c>
    </row>
    <row r="93" spans="2:9" s="32" customFormat="1" ht="12">
      <c r="B93" s="27"/>
      <c r="C93" s="28"/>
      <c r="D93" s="29"/>
      <c r="E93" s="30"/>
      <c r="F93" s="30"/>
      <c r="G93" s="30"/>
      <c r="H93" s="31"/>
      <c r="I93" s="24">
        <f t="shared" si="2"/>
        <v>0</v>
      </c>
    </row>
    <row r="94" spans="2:9" s="32" customFormat="1" ht="12">
      <c r="B94" s="27"/>
      <c r="C94" s="28"/>
      <c r="D94" s="29"/>
      <c r="E94" s="30"/>
      <c r="F94" s="30"/>
      <c r="G94" s="30"/>
      <c r="H94" s="31"/>
      <c r="I94" s="24">
        <f t="shared" si="2"/>
        <v>0</v>
      </c>
    </row>
    <row r="95" spans="2:12" ht="13.5">
      <c r="B95" s="27"/>
      <c r="C95" s="28"/>
      <c r="D95" s="29"/>
      <c r="E95" s="30"/>
      <c r="F95" s="30"/>
      <c r="G95" s="30"/>
      <c r="H95" s="31"/>
      <c r="I95" s="24">
        <f t="shared" si="2"/>
        <v>0</v>
      </c>
      <c r="K95" s="32"/>
      <c r="L95" s="32"/>
    </row>
    <row r="96" spans="2:12" ht="13.5">
      <c r="B96" s="27"/>
      <c r="C96" s="28"/>
      <c r="D96" s="29"/>
      <c r="E96" s="30"/>
      <c r="F96" s="30"/>
      <c r="G96" s="30"/>
      <c r="H96" s="31"/>
      <c r="I96" s="24">
        <f t="shared" si="2"/>
        <v>0</v>
      </c>
      <c r="K96" s="32"/>
      <c r="L96" s="32"/>
    </row>
    <row r="97" spans="2:9" ht="13.5">
      <c r="B97" s="27"/>
      <c r="C97" s="28"/>
      <c r="D97" s="29"/>
      <c r="E97" s="30"/>
      <c r="F97" s="30"/>
      <c r="G97" s="30"/>
      <c r="H97" s="31"/>
      <c r="I97" s="24">
        <f t="shared" si="2"/>
        <v>0</v>
      </c>
    </row>
    <row r="98" spans="2:9" ht="13.5">
      <c r="B98" s="27"/>
      <c r="C98" s="28"/>
      <c r="D98" s="29"/>
      <c r="E98" s="30"/>
      <c r="F98" s="30"/>
      <c r="G98" s="30"/>
      <c r="H98" s="31"/>
      <c r="I98" s="24">
        <f t="shared" si="2"/>
        <v>0</v>
      </c>
    </row>
    <row r="99" spans="2:9" ht="13.5">
      <c r="B99" s="27"/>
      <c r="C99" s="28"/>
      <c r="D99" s="29"/>
      <c r="E99" s="30"/>
      <c r="F99" s="30"/>
      <c r="G99" s="30"/>
      <c r="H99" s="31"/>
      <c r="I99" s="24">
        <f t="shared" si="2"/>
        <v>0</v>
      </c>
    </row>
    <row r="100" spans="2:9" ht="13.5">
      <c r="B100" s="27"/>
      <c r="C100" s="28"/>
      <c r="D100" s="29"/>
      <c r="E100" s="30"/>
      <c r="F100" s="30"/>
      <c r="G100" s="30"/>
      <c r="H100" s="31"/>
      <c r="I100" s="24">
        <f t="shared" si="2"/>
        <v>0</v>
      </c>
    </row>
  </sheetData>
  <dataValidations count="5">
    <dataValidation type="whole" allowBlank="1" showInputMessage="1" showErrorMessage="1" imeMode="disabled" sqref="E7:E100 G7:G100">
      <formula1>0</formula1>
      <formula2>10000000</formula2>
    </dataValidation>
    <dataValidation allowBlank="1" showInputMessage="1" showErrorMessage="1" imeMode="on" sqref="C7:C100"/>
    <dataValidation type="list" allowBlank="1" showInputMessage="1" showErrorMessage="1" error="科目一覧から選んでください" sqref="D7:D100">
      <formula1>$K$8:$K$10</formula1>
    </dataValidation>
    <dataValidation type="list" allowBlank="1" showInputMessage="1" showErrorMessage="1" imeMode="disabled" sqref="F8:F100">
      <formula1>$K$15:$K$24</formula1>
    </dataValidation>
    <dataValidation type="list" allowBlank="1" showInputMessage="1" showErrorMessage="1" sqref="F7">
      <formula1>$K$15:$K$24</formula1>
    </dataValidation>
  </dataValidations>
  <printOptions/>
  <pageMargins left="0.49" right="0.21" top="0.66" bottom="0.82" header="0.28" footer="0.2"/>
  <pageSetup horizontalDpi="600" verticalDpi="600" orientation="landscape" paperSize="9" r:id="rId3"/>
  <headerFooter alignWithMargins="0">
    <oddHeader>&amp;R印刷日&amp;D</oddHeader>
    <oddFooter>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00"/>
  <sheetViews>
    <sheetView workbookViewId="0" topLeftCell="A1">
      <selection activeCell="D13" sqref="D13"/>
    </sheetView>
  </sheetViews>
  <sheetFormatPr defaultColWidth="9.00390625" defaultRowHeight="13.5"/>
  <cols>
    <col min="1" max="1" width="2.125" style="9" customWidth="1"/>
    <col min="2" max="2" width="8.00390625" style="9" customWidth="1"/>
    <col min="3" max="3" width="31.50390625" style="9" customWidth="1"/>
    <col min="4" max="4" width="9.00390625" style="44" customWidth="1"/>
    <col min="5" max="5" width="7.50390625" style="9" customWidth="1"/>
    <col min="6" max="6" width="7.50390625" style="46" customWidth="1"/>
    <col min="7" max="7" width="7.50390625" style="9" customWidth="1"/>
    <col min="8" max="8" width="6.75390625" style="9" customWidth="1"/>
    <col min="9" max="9" width="8.375" style="9" customWidth="1"/>
    <col min="10" max="10" width="3.125" style="9" customWidth="1"/>
    <col min="11" max="11" width="11.25390625" style="9" customWidth="1"/>
    <col min="12" max="12" width="8.00390625" style="9" customWidth="1"/>
    <col min="13" max="16384" width="9.00390625" style="9" customWidth="1"/>
  </cols>
  <sheetData>
    <row r="1" ht="14.25">
      <c r="B1" s="25" t="s">
        <v>36</v>
      </c>
    </row>
    <row r="2" ht="13.5"/>
    <row r="3" spans="2:3" ht="13.5">
      <c r="B3" s="38" t="s">
        <v>29</v>
      </c>
      <c r="C3" s="37" t="s">
        <v>41</v>
      </c>
    </row>
    <row r="4" spans="2:3" ht="13.5">
      <c r="B4" s="38" t="s">
        <v>24</v>
      </c>
      <c r="C4" s="37" t="s">
        <v>42</v>
      </c>
    </row>
    <row r="5" ht="41.25" customHeight="1"/>
    <row r="6" spans="2:12" s="26" customFormat="1" ht="12">
      <c r="B6" s="21" t="s">
        <v>11</v>
      </c>
      <c r="C6" s="22" t="s">
        <v>12</v>
      </c>
      <c r="D6" s="45" t="s">
        <v>30</v>
      </c>
      <c r="E6" s="22" t="s">
        <v>31</v>
      </c>
      <c r="F6" s="45" t="s">
        <v>32</v>
      </c>
      <c r="G6" s="22" t="s">
        <v>33</v>
      </c>
      <c r="H6" s="22" t="s">
        <v>23</v>
      </c>
      <c r="I6" s="23" t="s">
        <v>15</v>
      </c>
      <c r="K6" s="32" t="s">
        <v>14</v>
      </c>
      <c r="L6" s="32"/>
    </row>
    <row r="7" spans="2:12" s="32" customFormat="1" ht="14.25" thickBot="1">
      <c r="B7" s="27">
        <v>38468</v>
      </c>
      <c r="C7" s="28" t="s">
        <v>43</v>
      </c>
      <c r="D7" s="29" t="s">
        <v>37</v>
      </c>
      <c r="E7" s="30">
        <v>80000</v>
      </c>
      <c r="F7" s="30"/>
      <c r="G7" s="30"/>
      <c r="H7" s="31"/>
      <c r="I7" s="24">
        <v>80000</v>
      </c>
      <c r="K7" s="19" t="s">
        <v>25</v>
      </c>
      <c r="L7" s="19" t="s">
        <v>26</v>
      </c>
    </row>
    <row r="8" spans="2:12" s="32" customFormat="1" ht="12.75" thickTop="1">
      <c r="B8" s="27">
        <v>38526</v>
      </c>
      <c r="C8" s="28" t="s">
        <v>44</v>
      </c>
      <c r="D8" s="29"/>
      <c r="E8" s="30"/>
      <c r="F8" s="30" t="s">
        <v>48</v>
      </c>
      <c r="G8" s="30">
        <v>400</v>
      </c>
      <c r="H8" s="31">
        <v>1</v>
      </c>
      <c r="I8" s="24">
        <v>79600</v>
      </c>
      <c r="K8" s="18" t="s">
        <v>38</v>
      </c>
      <c r="L8" s="33">
        <v>80000</v>
      </c>
    </row>
    <row r="9" spans="2:12" s="32" customFormat="1" ht="12">
      <c r="B9" s="27">
        <v>38533</v>
      </c>
      <c r="C9" s="28" t="s">
        <v>45</v>
      </c>
      <c r="D9" s="29"/>
      <c r="E9" s="30"/>
      <c r="F9" s="30" t="s">
        <v>48</v>
      </c>
      <c r="G9" s="30">
        <v>896</v>
      </c>
      <c r="H9" s="31">
        <v>2</v>
      </c>
      <c r="I9" s="24">
        <v>78704</v>
      </c>
      <c r="K9" s="17"/>
      <c r="L9" s="33">
        <v>0</v>
      </c>
    </row>
    <row r="10" spans="2:12" s="32" customFormat="1" ht="12">
      <c r="B10" s="27">
        <v>38534</v>
      </c>
      <c r="C10" s="28" t="s">
        <v>47</v>
      </c>
      <c r="D10" s="29"/>
      <c r="E10" s="30"/>
      <c r="F10" s="30" t="s">
        <v>48</v>
      </c>
      <c r="G10" s="30">
        <v>840</v>
      </c>
      <c r="H10" s="31">
        <v>3</v>
      </c>
      <c r="I10" s="24">
        <v>77864</v>
      </c>
      <c r="K10" s="43"/>
      <c r="L10" s="33">
        <v>0</v>
      </c>
    </row>
    <row r="11" spans="2:12" s="32" customFormat="1" ht="12">
      <c r="B11" s="27">
        <v>38529</v>
      </c>
      <c r="C11" s="28" t="s">
        <v>49</v>
      </c>
      <c r="D11" s="29"/>
      <c r="E11" s="30"/>
      <c r="F11" s="30" t="s">
        <v>46</v>
      </c>
      <c r="G11" s="30">
        <v>3549</v>
      </c>
      <c r="H11" s="31">
        <v>4</v>
      </c>
      <c r="I11" s="24">
        <v>74315</v>
      </c>
      <c r="K11" s="39" t="s">
        <v>28</v>
      </c>
      <c r="L11" s="20">
        <v>80000</v>
      </c>
    </row>
    <row r="12" spans="2:9" s="32" customFormat="1" ht="12">
      <c r="B12" s="27">
        <v>38535</v>
      </c>
      <c r="C12" s="28" t="s">
        <v>50</v>
      </c>
      <c r="D12" s="29"/>
      <c r="E12" s="30"/>
      <c r="F12" s="30" t="s">
        <v>48</v>
      </c>
      <c r="G12" s="30">
        <v>1210</v>
      </c>
      <c r="H12" s="31">
        <v>5</v>
      </c>
      <c r="I12" s="24">
        <v>73105</v>
      </c>
    </row>
    <row r="13" spans="2:11" s="32" customFormat="1" ht="12">
      <c r="B13" s="27">
        <v>38535</v>
      </c>
      <c r="C13" s="28" t="s">
        <v>52</v>
      </c>
      <c r="D13" s="29"/>
      <c r="E13" s="30"/>
      <c r="F13" s="30" t="s">
        <v>48</v>
      </c>
      <c r="G13" s="30">
        <v>1224</v>
      </c>
      <c r="H13" s="31">
        <v>6</v>
      </c>
      <c r="I13" s="24">
        <v>71881</v>
      </c>
      <c r="K13" s="32" t="s">
        <v>13</v>
      </c>
    </row>
    <row r="14" spans="2:12" s="32" customFormat="1" ht="14.25" thickBot="1">
      <c r="B14" s="27">
        <v>38535</v>
      </c>
      <c r="C14" s="28" t="s">
        <v>51</v>
      </c>
      <c r="D14" s="29"/>
      <c r="E14" s="30"/>
      <c r="F14" s="30" t="s">
        <v>48</v>
      </c>
      <c r="G14" s="30">
        <v>945</v>
      </c>
      <c r="H14" s="31">
        <v>7</v>
      </c>
      <c r="I14" s="24">
        <v>70936</v>
      </c>
      <c r="K14" s="19" t="s">
        <v>25</v>
      </c>
      <c r="L14" s="19" t="s">
        <v>26</v>
      </c>
    </row>
    <row r="15" spans="2:12" s="32" customFormat="1" ht="12.75" thickTop="1">
      <c r="B15" s="27">
        <v>38536</v>
      </c>
      <c r="C15" s="28" t="s">
        <v>53</v>
      </c>
      <c r="D15" s="29"/>
      <c r="E15" s="30"/>
      <c r="F15" s="30" t="s">
        <v>48</v>
      </c>
      <c r="G15" s="30">
        <v>2934</v>
      </c>
      <c r="H15" s="31">
        <v>8</v>
      </c>
      <c r="I15" s="24">
        <v>68002</v>
      </c>
      <c r="K15" s="18" t="s">
        <v>16</v>
      </c>
      <c r="L15" s="33">
        <v>6730</v>
      </c>
    </row>
    <row r="16" spans="2:12" s="32" customFormat="1" ht="12">
      <c r="B16" s="27">
        <v>38545</v>
      </c>
      <c r="C16" s="28" t="s">
        <v>54</v>
      </c>
      <c r="D16" s="29"/>
      <c r="E16" s="30"/>
      <c r="F16" s="30" t="s">
        <v>46</v>
      </c>
      <c r="G16" s="30">
        <v>310</v>
      </c>
      <c r="H16" s="31">
        <v>9</v>
      </c>
      <c r="I16" s="24">
        <v>67692</v>
      </c>
      <c r="K16" s="17" t="s">
        <v>17</v>
      </c>
      <c r="L16" s="33">
        <v>0</v>
      </c>
    </row>
    <row r="17" spans="2:12" s="32" customFormat="1" ht="12">
      <c r="B17" s="27">
        <v>38595</v>
      </c>
      <c r="C17" s="28" t="s">
        <v>55</v>
      </c>
      <c r="D17" s="29"/>
      <c r="E17" s="30"/>
      <c r="F17" s="30" t="s">
        <v>46</v>
      </c>
      <c r="G17" s="30">
        <v>5523</v>
      </c>
      <c r="H17" s="31">
        <v>10</v>
      </c>
      <c r="I17" s="24">
        <v>62169</v>
      </c>
      <c r="K17" s="17" t="s">
        <v>18</v>
      </c>
      <c r="L17" s="33">
        <v>0</v>
      </c>
    </row>
    <row r="18" spans="2:12" s="32" customFormat="1" ht="12">
      <c r="B18" s="27">
        <v>38452</v>
      </c>
      <c r="C18" s="28" t="s">
        <v>56</v>
      </c>
      <c r="D18" s="29"/>
      <c r="E18" s="30"/>
      <c r="F18" s="30" t="s">
        <v>48</v>
      </c>
      <c r="G18" s="30">
        <v>10530</v>
      </c>
      <c r="H18" s="31">
        <v>11</v>
      </c>
      <c r="I18" s="24">
        <v>51639</v>
      </c>
      <c r="K18" s="17" t="s">
        <v>19</v>
      </c>
      <c r="L18" s="33">
        <v>9382</v>
      </c>
    </row>
    <row r="19" spans="2:12" s="32" customFormat="1" ht="12">
      <c r="B19" s="27">
        <v>38452</v>
      </c>
      <c r="C19" s="28" t="s">
        <v>57</v>
      </c>
      <c r="D19" s="29"/>
      <c r="E19" s="30"/>
      <c r="F19" s="30" t="s">
        <v>48</v>
      </c>
      <c r="G19" s="30">
        <v>14623</v>
      </c>
      <c r="H19" s="31">
        <v>12</v>
      </c>
      <c r="I19" s="24">
        <v>37016</v>
      </c>
      <c r="K19" s="17" t="s">
        <v>20</v>
      </c>
      <c r="L19" s="33">
        <v>0</v>
      </c>
    </row>
    <row r="20" spans="2:12" s="32" customFormat="1" ht="12">
      <c r="B20" s="27">
        <v>38697</v>
      </c>
      <c r="C20" s="28" t="s">
        <v>58</v>
      </c>
      <c r="D20" s="29"/>
      <c r="E20" s="30"/>
      <c r="F20" s="30" t="s">
        <v>48</v>
      </c>
      <c r="G20" s="30">
        <v>3150</v>
      </c>
      <c r="H20" s="31">
        <v>13</v>
      </c>
      <c r="I20" s="24">
        <v>33866</v>
      </c>
      <c r="K20" s="17" t="s">
        <v>21</v>
      </c>
      <c r="L20" s="33">
        <v>0</v>
      </c>
    </row>
    <row r="21" spans="2:12" s="32" customFormat="1" ht="12">
      <c r="B21" s="27">
        <v>38697</v>
      </c>
      <c r="C21" s="28" t="s">
        <v>59</v>
      </c>
      <c r="D21" s="29"/>
      <c r="E21" s="30"/>
      <c r="F21" s="30" t="s">
        <v>48</v>
      </c>
      <c r="G21" s="30">
        <v>580</v>
      </c>
      <c r="H21" s="31">
        <v>14</v>
      </c>
      <c r="I21" s="24">
        <v>33286</v>
      </c>
      <c r="K21" s="17" t="s">
        <v>39</v>
      </c>
      <c r="L21" s="33">
        <v>37332</v>
      </c>
    </row>
    <row r="22" spans="2:12" s="32" customFormat="1" ht="12">
      <c r="B22" s="27">
        <v>38695</v>
      </c>
      <c r="C22" s="28" t="s">
        <v>60</v>
      </c>
      <c r="D22" s="29"/>
      <c r="E22" s="30"/>
      <c r="F22" s="30" t="s">
        <v>61</v>
      </c>
      <c r="G22" s="30">
        <v>2415</v>
      </c>
      <c r="H22" s="31">
        <v>15</v>
      </c>
      <c r="I22" s="24">
        <v>30871</v>
      </c>
      <c r="K22" s="17" t="s">
        <v>40</v>
      </c>
      <c r="L22" s="33">
        <v>0</v>
      </c>
    </row>
    <row r="23" spans="2:12" s="32" customFormat="1" ht="12">
      <c r="B23" s="27"/>
      <c r="C23" s="28" t="s">
        <v>62</v>
      </c>
      <c r="D23" s="29"/>
      <c r="E23" s="30"/>
      <c r="F23" s="30" t="s">
        <v>61</v>
      </c>
      <c r="G23" s="30">
        <v>4315</v>
      </c>
      <c r="H23" s="31">
        <v>16</v>
      </c>
      <c r="I23" s="24">
        <v>26556</v>
      </c>
      <c r="K23" s="34" t="s">
        <v>22</v>
      </c>
      <c r="L23" s="41">
        <v>0</v>
      </c>
    </row>
    <row r="24" spans="2:12" s="32" customFormat="1" ht="12.75" thickBot="1">
      <c r="B24" s="27"/>
      <c r="C24" s="28"/>
      <c r="D24" s="29"/>
      <c r="E24" s="30"/>
      <c r="F24" s="30"/>
      <c r="G24" s="30"/>
      <c r="H24" s="31"/>
      <c r="I24" s="24">
        <v>26556</v>
      </c>
      <c r="K24" s="42"/>
      <c r="L24" s="35">
        <v>0</v>
      </c>
    </row>
    <row r="25" spans="2:12" s="32" customFormat="1" ht="12.75" thickTop="1">
      <c r="B25" s="27"/>
      <c r="C25" s="28"/>
      <c r="D25" s="29"/>
      <c r="E25" s="30"/>
      <c r="F25" s="30"/>
      <c r="G25" s="30"/>
      <c r="H25" s="31"/>
      <c r="I25" s="24">
        <v>26556</v>
      </c>
      <c r="K25" s="36" t="s">
        <v>27</v>
      </c>
      <c r="L25" s="40">
        <v>53444</v>
      </c>
    </row>
    <row r="26" spans="2:9" s="32" customFormat="1" ht="12">
      <c r="B26" s="27"/>
      <c r="C26" s="28"/>
      <c r="D26" s="29"/>
      <c r="E26" s="30"/>
      <c r="F26" s="30"/>
      <c r="G26" s="30"/>
      <c r="H26" s="31"/>
      <c r="I26" s="24">
        <v>26556</v>
      </c>
    </row>
    <row r="27" spans="2:12" s="32" customFormat="1" ht="12">
      <c r="B27" s="27"/>
      <c r="C27" s="28"/>
      <c r="D27" s="29"/>
      <c r="E27" s="30"/>
      <c r="F27" s="30"/>
      <c r="G27" s="30"/>
      <c r="H27" s="31"/>
      <c r="I27" s="24">
        <v>26556</v>
      </c>
      <c r="K27" s="39" t="s">
        <v>15</v>
      </c>
      <c r="L27" s="20">
        <v>26556</v>
      </c>
    </row>
    <row r="28" spans="2:9" s="32" customFormat="1" ht="12">
      <c r="B28" s="27"/>
      <c r="C28" s="28"/>
      <c r="D28" s="29"/>
      <c r="E28" s="30"/>
      <c r="F28" s="30"/>
      <c r="G28" s="30"/>
      <c r="H28" s="31"/>
      <c r="I28" s="24">
        <v>26556</v>
      </c>
    </row>
    <row r="29" spans="2:9" s="32" customFormat="1" ht="12">
      <c r="B29" s="27"/>
      <c r="C29" s="28"/>
      <c r="D29" s="29"/>
      <c r="E29" s="30"/>
      <c r="F29" s="30"/>
      <c r="G29" s="30"/>
      <c r="H29" s="31"/>
      <c r="I29" s="24">
        <v>26556</v>
      </c>
    </row>
    <row r="30" spans="2:9" s="32" customFormat="1" ht="12">
      <c r="B30" s="27"/>
      <c r="C30" s="28"/>
      <c r="D30" s="29"/>
      <c r="E30" s="30"/>
      <c r="F30" s="30"/>
      <c r="G30" s="30"/>
      <c r="H30" s="31"/>
      <c r="I30" s="24">
        <v>26556</v>
      </c>
    </row>
    <row r="31" spans="2:9" s="32" customFormat="1" ht="12">
      <c r="B31" s="27"/>
      <c r="C31" s="28"/>
      <c r="D31" s="29"/>
      <c r="E31" s="30"/>
      <c r="F31" s="30"/>
      <c r="G31" s="30"/>
      <c r="H31" s="31"/>
      <c r="I31" s="24">
        <v>26556</v>
      </c>
    </row>
    <row r="32" spans="2:9" s="32" customFormat="1" ht="12">
      <c r="B32" s="27"/>
      <c r="C32" s="28"/>
      <c r="D32" s="29"/>
      <c r="E32" s="30"/>
      <c r="F32" s="30"/>
      <c r="G32" s="30"/>
      <c r="H32" s="31"/>
      <c r="I32" s="24">
        <v>26556</v>
      </c>
    </row>
    <row r="33" spans="2:9" s="32" customFormat="1" ht="12">
      <c r="B33" s="27"/>
      <c r="C33" s="28"/>
      <c r="D33" s="29"/>
      <c r="E33" s="30"/>
      <c r="F33" s="30"/>
      <c r="G33" s="30"/>
      <c r="H33" s="31"/>
      <c r="I33" s="24">
        <v>26556</v>
      </c>
    </row>
    <row r="34" spans="2:9" s="32" customFormat="1" ht="12">
      <c r="B34" s="27"/>
      <c r="C34" s="28"/>
      <c r="D34" s="29"/>
      <c r="E34" s="30"/>
      <c r="F34" s="30"/>
      <c r="G34" s="30"/>
      <c r="H34" s="31"/>
      <c r="I34" s="24">
        <v>26556</v>
      </c>
    </row>
    <row r="35" spans="2:9" s="32" customFormat="1" ht="12">
      <c r="B35" s="27"/>
      <c r="C35" s="28"/>
      <c r="D35" s="29"/>
      <c r="E35" s="30"/>
      <c r="F35" s="30"/>
      <c r="G35" s="30"/>
      <c r="H35" s="31"/>
      <c r="I35" s="24">
        <v>26556</v>
      </c>
    </row>
    <row r="36" spans="2:9" s="32" customFormat="1" ht="12">
      <c r="B36" s="27"/>
      <c r="C36" s="28"/>
      <c r="D36" s="29"/>
      <c r="E36" s="30"/>
      <c r="F36" s="30"/>
      <c r="G36" s="30"/>
      <c r="H36" s="31"/>
      <c r="I36" s="24">
        <v>26556</v>
      </c>
    </row>
    <row r="37" spans="2:9" s="32" customFormat="1" ht="12">
      <c r="B37" s="27"/>
      <c r="C37" s="28"/>
      <c r="D37" s="29"/>
      <c r="E37" s="30"/>
      <c r="F37" s="30"/>
      <c r="G37" s="30"/>
      <c r="H37" s="31"/>
      <c r="I37" s="24">
        <v>26556</v>
      </c>
    </row>
    <row r="38" spans="2:9" s="32" customFormat="1" ht="12">
      <c r="B38" s="27"/>
      <c r="C38" s="28"/>
      <c r="D38" s="29"/>
      <c r="E38" s="30"/>
      <c r="F38" s="30"/>
      <c r="G38" s="30"/>
      <c r="H38" s="31"/>
      <c r="I38" s="24">
        <v>26556</v>
      </c>
    </row>
    <row r="39" spans="2:9" s="32" customFormat="1" ht="12">
      <c r="B39" s="27"/>
      <c r="C39" s="28"/>
      <c r="D39" s="29"/>
      <c r="E39" s="30"/>
      <c r="F39" s="30"/>
      <c r="G39" s="30"/>
      <c r="H39" s="31"/>
      <c r="I39" s="24">
        <v>26556</v>
      </c>
    </row>
    <row r="40" spans="2:9" s="32" customFormat="1" ht="12">
      <c r="B40" s="27"/>
      <c r="C40" s="28"/>
      <c r="D40" s="29"/>
      <c r="E40" s="30"/>
      <c r="F40" s="30"/>
      <c r="G40" s="30"/>
      <c r="H40" s="31"/>
      <c r="I40" s="24">
        <v>26556</v>
      </c>
    </row>
    <row r="41" spans="2:9" s="32" customFormat="1" ht="12">
      <c r="B41" s="27"/>
      <c r="C41" s="28"/>
      <c r="D41" s="29"/>
      <c r="E41" s="30"/>
      <c r="F41" s="30"/>
      <c r="G41" s="30"/>
      <c r="H41" s="31"/>
      <c r="I41" s="24">
        <v>26556</v>
      </c>
    </row>
    <row r="42" spans="2:9" s="32" customFormat="1" ht="12">
      <c r="B42" s="27"/>
      <c r="C42" s="28"/>
      <c r="D42" s="29"/>
      <c r="E42" s="30"/>
      <c r="F42" s="30"/>
      <c r="G42" s="30"/>
      <c r="H42" s="31"/>
      <c r="I42" s="24">
        <v>26556</v>
      </c>
    </row>
    <row r="43" spans="2:9" s="32" customFormat="1" ht="12">
      <c r="B43" s="27"/>
      <c r="C43" s="28"/>
      <c r="D43" s="29"/>
      <c r="E43" s="30"/>
      <c r="F43" s="30"/>
      <c r="G43" s="30"/>
      <c r="H43" s="31"/>
      <c r="I43" s="24">
        <v>26556</v>
      </c>
    </row>
    <row r="44" spans="2:9" s="32" customFormat="1" ht="12">
      <c r="B44" s="27"/>
      <c r="C44" s="28"/>
      <c r="D44" s="29"/>
      <c r="E44" s="30"/>
      <c r="F44" s="30"/>
      <c r="G44" s="30"/>
      <c r="H44" s="31"/>
      <c r="I44" s="24">
        <v>26556</v>
      </c>
    </row>
    <row r="45" spans="2:9" s="32" customFormat="1" ht="12">
      <c r="B45" s="27"/>
      <c r="C45" s="28"/>
      <c r="D45" s="29"/>
      <c r="E45" s="30"/>
      <c r="F45" s="30"/>
      <c r="G45" s="30"/>
      <c r="H45" s="31"/>
      <c r="I45" s="24">
        <v>26556</v>
      </c>
    </row>
    <row r="46" spans="2:9" s="32" customFormat="1" ht="12">
      <c r="B46" s="27"/>
      <c r="C46" s="28"/>
      <c r="D46" s="29"/>
      <c r="E46" s="30"/>
      <c r="F46" s="30"/>
      <c r="G46" s="30"/>
      <c r="H46" s="31"/>
      <c r="I46" s="24">
        <v>26556</v>
      </c>
    </row>
    <row r="47" spans="2:9" s="32" customFormat="1" ht="12">
      <c r="B47" s="27"/>
      <c r="C47" s="28"/>
      <c r="D47" s="29"/>
      <c r="E47" s="30"/>
      <c r="F47" s="30"/>
      <c r="G47" s="30"/>
      <c r="H47" s="31"/>
      <c r="I47" s="24">
        <v>26556</v>
      </c>
    </row>
    <row r="48" spans="2:9" s="32" customFormat="1" ht="12">
      <c r="B48" s="27"/>
      <c r="C48" s="28"/>
      <c r="D48" s="29"/>
      <c r="E48" s="30"/>
      <c r="F48" s="30"/>
      <c r="G48" s="30"/>
      <c r="H48" s="31"/>
      <c r="I48" s="24">
        <v>26556</v>
      </c>
    </row>
    <row r="49" spans="2:9" s="32" customFormat="1" ht="12">
      <c r="B49" s="27"/>
      <c r="C49" s="28"/>
      <c r="D49" s="29"/>
      <c r="E49" s="30"/>
      <c r="F49" s="30"/>
      <c r="G49" s="30"/>
      <c r="H49" s="31"/>
      <c r="I49" s="24">
        <v>26556</v>
      </c>
    </row>
    <row r="50" spans="2:9" s="32" customFormat="1" ht="12">
      <c r="B50" s="27"/>
      <c r="C50" s="28"/>
      <c r="D50" s="29"/>
      <c r="E50" s="30"/>
      <c r="F50" s="30"/>
      <c r="G50" s="30"/>
      <c r="H50" s="31"/>
      <c r="I50" s="24">
        <v>26556</v>
      </c>
    </row>
    <row r="51" spans="2:9" s="32" customFormat="1" ht="12">
      <c r="B51" s="27"/>
      <c r="C51" s="28"/>
      <c r="D51" s="29"/>
      <c r="E51" s="30"/>
      <c r="F51" s="30"/>
      <c r="G51" s="30"/>
      <c r="H51" s="31"/>
      <c r="I51" s="24">
        <v>26556</v>
      </c>
    </row>
    <row r="52" spans="2:9" s="32" customFormat="1" ht="12">
      <c r="B52" s="27"/>
      <c r="C52" s="28"/>
      <c r="D52" s="29"/>
      <c r="E52" s="30"/>
      <c r="F52" s="30"/>
      <c r="G52" s="30"/>
      <c r="H52" s="31"/>
      <c r="I52" s="24">
        <v>26556</v>
      </c>
    </row>
    <row r="53" spans="2:9" s="32" customFormat="1" ht="12">
      <c r="B53" s="27"/>
      <c r="C53" s="28"/>
      <c r="D53" s="29"/>
      <c r="E53" s="30"/>
      <c r="F53" s="30"/>
      <c r="G53" s="30"/>
      <c r="H53" s="31"/>
      <c r="I53" s="24">
        <v>26556</v>
      </c>
    </row>
    <row r="54" spans="2:9" s="32" customFormat="1" ht="12">
      <c r="B54" s="27"/>
      <c r="C54" s="28"/>
      <c r="D54" s="29"/>
      <c r="E54" s="30"/>
      <c r="F54" s="30"/>
      <c r="G54" s="30"/>
      <c r="H54" s="31"/>
      <c r="I54" s="24">
        <v>26556</v>
      </c>
    </row>
    <row r="55" spans="2:9" s="32" customFormat="1" ht="12">
      <c r="B55" s="27"/>
      <c r="C55" s="28"/>
      <c r="D55" s="29"/>
      <c r="E55" s="30"/>
      <c r="F55" s="30"/>
      <c r="G55" s="30"/>
      <c r="H55" s="31"/>
      <c r="I55" s="24">
        <v>26556</v>
      </c>
    </row>
    <row r="56" spans="2:9" s="32" customFormat="1" ht="12">
      <c r="B56" s="27"/>
      <c r="C56" s="28"/>
      <c r="D56" s="29"/>
      <c r="E56" s="30"/>
      <c r="F56" s="30"/>
      <c r="G56" s="30"/>
      <c r="H56" s="31"/>
      <c r="I56" s="24">
        <v>26556</v>
      </c>
    </row>
    <row r="57" spans="2:9" s="32" customFormat="1" ht="12">
      <c r="B57" s="27"/>
      <c r="C57" s="28"/>
      <c r="D57" s="29"/>
      <c r="E57" s="30"/>
      <c r="F57" s="30"/>
      <c r="G57" s="30"/>
      <c r="H57" s="31"/>
      <c r="I57" s="24">
        <v>26556</v>
      </c>
    </row>
    <row r="58" spans="2:9" s="32" customFormat="1" ht="12">
      <c r="B58" s="27"/>
      <c r="C58" s="28"/>
      <c r="D58" s="29"/>
      <c r="E58" s="30"/>
      <c r="F58" s="30"/>
      <c r="G58" s="30"/>
      <c r="H58" s="31"/>
      <c r="I58" s="24">
        <v>26556</v>
      </c>
    </row>
    <row r="59" spans="2:9" s="32" customFormat="1" ht="12">
      <c r="B59" s="27"/>
      <c r="C59" s="28"/>
      <c r="D59" s="29"/>
      <c r="E59" s="30"/>
      <c r="F59" s="30"/>
      <c r="G59" s="30"/>
      <c r="H59" s="31"/>
      <c r="I59" s="24">
        <v>26556</v>
      </c>
    </row>
    <row r="60" spans="2:9" s="32" customFormat="1" ht="12">
      <c r="B60" s="27"/>
      <c r="C60" s="28"/>
      <c r="D60" s="29"/>
      <c r="E60" s="30"/>
      <c r="F60" s="30"/>
      <c r="G60" s="30"/>
      <c r="H60" s="31"/>
      <c r="I60" s="24">
        <v>26556</v>
      </c>
    </row>
    <row r="61" spans="2:9" s="32" customFormat="1" ht="12">
      <c r="B61" s="27"/>
      <c r="C61" s="28"/>
      <c r="D61" s="29"/>
      <c r="E61" s="30"/>
      <c r="F61" s="30"/>
      <c r="G61" s="30"/>
      <c r="H61" s="31"/>
      <c r="I61" s="24">
        <v>26556</v>
      </c>
    </row>
    <row r="62" spans="2:9" s="32" customFormat="1" ht="12">
      <c r="B62" s="27"/>
      <c r="C62" s="28"/>
      <c r="D62" s="29"/>
      <c r="E62" s="30"/>
      <c r="F62" s="30"/>
      <c r="G62" s="30"/>
      <c r="H62" s="31"/>
      <c r="I62" s="24">
        <v>26556</v>
      </c>
    </row>
    <row r="63" spans="2:9" s="32" customFormat="1" ht="12">
      <c r="B63" s="27"/>
      <c r="C63" s="28"/>
      <c r="D63" s="29"/>
      <c r="E63" s="30"/>
      <c r="F63" s="30"/>
      <c r="G63" s="30"/>
      <c r="H63" s="31"/>
      <c r="I63" s="24">
        <v>26556</v>
      </c>
    </row>
    <row r="64" spans="2:9" s="32" customFormat="1" ht="12">
      <c r="B64" s="27"/>
      <c r="C64" s="28"/>
      <c r="D64" s="29"/>
      <c r="E64" s="30"/>
      <c r="F64" s="30"/>
      <c r="G64" s="30"/>
      <c r="H64" s="31"/>
      <c r="I64" s="24">
        <v>26556</v>
      </c>
    </row>
    <row r="65" spans="2:9" s="32" customFormat="1" ht="12">
      <c r="B65" s="27"/>
      <c r="C65" s="28"/>
      <c r="D65" s="29"/>
      <c r="E65" s="30"/>
      <c r="F65" s="30"/>
      <c r="G65" s="30"/>
      <c r="H65" s="31"/>
      <c r="I65" s="24">
        <v>26556</v>
      </c>
    </row>
    <row r="66" spans="2:9" s="32" customFormat="1" ht="12">
      <c r="B66" s="27"/>
      <c r="C66" s="28"/>
      <c r="D66" s="29"/>
      <c r="E66" s="30"/>
      <c r="F66" s="30"/>
      <c r="G66" s="30"/>
      <c r="H66" s="31"/>
      <c r="I66" s="24">
        <v>26556</v>
      </c>
    </row>
    <row r="67" spans="2:9" s="32" customFormat="1" ht="12">
      <c r="B67" s="27"/>
      <c r="C67" s="28"/>
      <c r="D67" s="29"/>
      <c r="E67" s="30"/>
      <c r="F67" s="30"/>
      <c r="G67" s="30"/>
      <c r="H67" s="31"/>
      <c r="I67" s="24">
        <v>26556</v>
      </c>
    </row>
    <row r="68" spans="2:9" s="32" customFormat="1" ht="12">
      <c r="B68" s="27"/>
      <c r="C68" s="28"/>
      <c r="D68" s="29"/>
      <c r="E68" s="30"/>
      <c r="F68" s="30"/>
      <c r="G68" s="30"/>
      <c r="H68" s="31"/>
      <c r="I68" s="24">
        <v>26556</v>
      </c>
    </row>
    <row r="69" spans="2:9" s="32" customFormat="1" ht="12">
      <c r="B69" s="27"/>
      <c r="C69" s="28"/>
      <c r="D69" s="29"/>
      <c r="E69" s="30"/>
      <c r="F69" s="30"/>
      <c r="G69" s="30"/>
      <c r="H69" s="31"/>
      <c r="I69" s="24">
        <v>26556</v>
      </c>
    </row>
    <row r="70" spans="2:9" s="32" customFormat="1" ht="12">
      <c r="B70" s="27"/>
      <c r="C70" s="28"/>
      <c r="D70" s="29"/>
      <c r="E70" s="30"/>
      <c r="F70" s="30"/>
      <c r="G70" s="30"/>
      <c r="H70" s="31"/>
      <c r="I70" s="24">
        <v>26556</v>
      </c>
    </row>
    <row r="71" spans="2:9" s="32" customFormat="1" ht="12">
      <c r="B71" s="27"/>
      <c r="C71" s="28"/>
      <c r="D71" s="29"/>
      <c r="E71" s="30"/>
      <c r="F71" s="30"/>
      <c r="G71" s="30"/>
      <c r="H71" s="31"/>
      <c r="I71" s="24">
        <v>26556</v>
      </c>
    </row>
    <row r="72" spans="2:9" s="32" customFormat="1" ht="12">
      <c r="B72" s="27"/>
      <c r="C72" s="28"/>
      <c r="D72" s="29"/>
      <c r="E72" s="30"/>
      <c r="F72" s="30"/>
      <c r="G72" s="30"/>
      <c r="H72" s="31"/>
      <c r="I72" s="24">
        <v>26556</v>
      </c>
    </row>
    <row r="73" spans="2:9" s="32" customFormat="1" ht="12">
      <c r="B73" s="27"/>
      <c r="C73" s="28"/>
      <c r="D73" s="29"/>
      <c r="E73" s="30"/>
      <c r="F73" s="30"/>
      <c r="G73" s="30"/>
      <c r="H73" s="31"/>
      <c r="I73" s="24">
        <v>26556</v>
      </c>
    </row>
    <row r="74" spans="2:9" s="32" customFormat="1" ht="12">
      <c r="B74" s="27"/>
      <c r="C74" s="28"/>
      <c r="D74" s="29"/>
      <c r="E74" s="30"/>
      <c r="F74" s="30"/>
      <c r="G74" s="30"/>
      <c r="H74" s="31"/>
      <c r="I74" s="24">
        <v>26556</v>
      </c>
    </row>
    <row r="75" spans="2:9" s="32" customFormat="1" ht="12">
      <c r="B75" s="27"/>
      <c r="C75" s="28"/>
      <c r="D75" s="29"/>
      <c r="E75" s="30"/>
      <c r="F75" s="30"/>
      <c r="G75" s="30"/>
      <c r="H75" s="31"/>
      <c r="I75" s="24">
        <v>26556</v>
      </c>
    </row>
    <row r="76" spans="2:9" s="32" customFormat="1" ht="12">
      <c r="B76" s="27"/>
      <c r="C76" s="28"/>
      <c r="D76" s="29"/>
      <c r="E76" s="30"/>
      <c r="F76" s="30"/>
      <c r="G76" s="30"/>
      <c r="H76" s="31"/>
      <c r="I76" s="24">
        <v>26556</v>
      </c>
    </row>
    <row r="77" spans="2:9" s="32" customFormat="1" ht="12">
      <c r="B77" s="27"/>
      <c r="C77" s="28"/>
      <c r="D77" s="29"/>
      <c r="E77" s="30"/>
      <c r="F77" s="30"/>
      <c r="G77" s="30"/>
      <c r="H77" s="31"/>
      <c r="I77" s="24">
        <v>26556</v>
      </c>
    </row>
    <row r="78" spans="2:9" s="32" customFormat="1" ht="12">
      <c r="B78" s="27"/>
      <c r="C78" s="28"/>
      <c r="D78" s="29"/>
      <c r="E78" s="30"/>
      <c r="F78" s="30"/>
      <c r="G78" s="30"/>
      <c r="H78" s="31"/>
      <c r="I78" s="24">
        <v>26556</v>
      </c>
    </row>
    <row r="79" spans="2:9" s="32" customFormat="1" ht="12">
      <c r="B79" s="27"/>
      <c r="C79" s="28"/>
      <c r="D79" s="29"/>
      <c r="E79" s="30"/>
      <c r="F79" s="30"/>
      <c r="G79" s="30"/>
      <c r="H79" s="31"/>
      <c r="I79" s="24">
        <v>26556</v>
      </c>
    </row>
    <row r="80" spans="2:9" s="32" customFormat="1" ht="12">
      <c r="B80" s="27"/>
      <c r="C80" s="28"/>
      <c r="D80" s="29"/>
      <c r="E80" s="30"/>
      <c r="F80" s="30"/>
      <c r="G80" s="30"/>
      <c r="H80" s="31"/>
      <c r="I80" s="24">
        <v>26556</v>
      </c>
    </row>
    <row r="81" spans="2:9" s="32" customFormat="1" ht="12">
      <c r="B81" s="27"/>
      <c r="C81" s="28"/>
      <c r="D81" s="29"/>
      <c r="E81" s="30"/>
      <c r="F81" s="30"/>
      <c r="G81" s="30"/>
      <c r="H81" s="31"/>
      <c r="I81" s="24">
        <v>26556</v>
      </c>
    </row>
    <row r="82" spans="2:9" s="32" customFormat="1" ht="12">
      <c r="B82" s="27"/>
      <c r="C82" s="28"/>
      <c r="D82" s="29"/>
      <c r="E82" s="30"/>
      <c r="F82" s="30"/>
      <c r="G82" s="30"/>
      <c r="H82" s="31"/>
      <c r="I82" s="24">
        <v>26556</v>
      </c>
    </row>
    <row r="83" spans="2:9" s="32" customFormat="1" ht="12">
      <c r="B83" s="27"/>
      <c r="C83" s="28"/>
      <c r="D83" s="29"/>
      <c r="E83" s="30"/>
      <c r="F83" s="30"/>
      <c r="G83" s="30"/>
      <c r="H83" s="31"/>
      <c r="I83" s="24">
        <v>26556</v>
      </c>
    </row>
    <row r="84" spans="2:9" s="32" customFormat="1" ht="12">
      <c r="B84" s="27"/>
      <c r="C84" s="28"/>
      <c r="D84" s="29"/>
      <c r="E84" s="30"/>
      <c r="F84" s="30"/>
      <c r="G84" s="30"/>
      <c r="H84" s="31"/>
      <c r="I84" s="24">
        <v>26556</v>
      </c>
    </row>
    <row r="85" spans="2:9" s="32" customFormat="1" ht="12">
      <c r="B85" s="27"/>
      <c r="C85" s="28"/>
      <c r="D85" s="29"/>
      <c r="E85" s="30"/>
      <c r="F85" s="30"/>
      <c r="G85" s="30"/>
      <c r="H85" s="31"/>
      <c r="I85" s="24">
        <v>26556</v>
      </c>
    </row>
    <row r="86" spans="2:9" s="32" customFormat="1" ht="12">
      <c r="B86" s="27"/>
      <c r="C86" s="28"/>
      <c r="D86" s="29"/>
      <c r="E86" s="30"/>
      <c r="F86" s="30"/>
      <c r="G86" s="30"/>
      <c r="H86" s="31"/>
      <c r="I86" s="24">
        <v>26556</v>
      </c>
    </row>
    <row r="87" spans="2:9" s="32" customFormat="1" ht="12">
      <c r="B87" s="27"/>
      <c r="C87" s="28"/>
      <c r="D87" s="29"/>
      <c r="E87" s="30"/>
      <c r="F87" s="30"/>
      <c r="G87" s="30"/>
      <c r="H87" s="31"/>
      <c r="I87" s="24">
        <v>26556</v>
      </c>
    </row>
    <row r="88" spans="2:9" s="32" customFormat="1" ht="12">
      <c r="B88" s="27"/>
      <c r="C88" s="28"/>
      <c r="D88" s="29"/>
      <c r="E88" s="30"/>
      <c r="F88" s="30"/>
      <c r="G88" s="30"/>
      <c r="H88" s="31"/>
      <c r="I88" s="24">
        <v>26556</v>
      </c>
    </row>
    <row r="89" spans="2:9" s="32" customFormat="1" ht="12">
      <c r="B89" s="27"/>
      <c r="C89" s="28"/>
      <c r="D89" s="29"/>
      <c r="E89" s="30"/>
      <c r="F89" s="30"/>
      <c r="G89" s="30"/>
      <c r="H89" s="31"/>
      <c r="I89" s="24">
        <v>26556</v>
      </c>
    </row>
    <row r="90" spans="2:9" s="32" customFormat="1" ht="12">
      <c r="B90" s="27"/>
      <c r="C90" s="28"/>
      <c r="D90" s="29"/>
      <c r="E90" s="30"/>
      <c r="F90" s="30"/>
      <c r="G90" s="30"/>
      <c r="H90" s="31"/>
      <c r="I90" s="24">
        <v>26556</v>
      </c>
    </row>
    <row r="91" spans="2:9" s="32" customFormat="1" ht="12">
      <c r="B91" s="27"/>
      <c r="C91" s="28"/>
      <c r="D91" s="29"/>
      <c r="E91" s="30"/>
      <c r="F91" s="30"/>
      <c r="G91" s="30"/>
      <c r="H91" s="31"/>
      <c r="I91" s="24">
        <v>26556</v>
      </c>
    </row>
    <row r="92" spans="2:9" s="32" customFormat="1" ht="12">
      <c r="B92" s="27"/>
      <c r="C92" s="28"/>
      <c r="D92" s="29"/>
      <c r="E92" s="30"/>
      <c r="F92" s="30"/>
      <c r="G92" s="30"/>
      <c r="H92" s="31"/>
      <c r="I92" s="24">
        <v>26556</v>
      </c>
    </row>
    <row r="93" spans="2:9" s="32" customFormat="1" ht="12">
      <c r="B93" s="27"/>
      <c r="C93" s="28"/>
      <c r="D93" s="29"/>
      <c r="E93" s="30"/>
      <c r="F93" s="30"/>
      <c r="G93" s="30"/>
      <c r="H93" s="31"/>
      <c r="I93" s="24">
        <v>26556</v>
      </c>
    </row>
    <row r="94" spans="2:9" s="32" customFormat="1" ht="12">
      <c r="B94" s="27"/>
      <c r="C94" s="28"/>
      <c r="D94" s="29"/>
      <c r="E94" s="30"/>
      <c r="F94" s="30"/>
      <c r="G94" s="30"/>
      <c r="H94" s="31"/>
      <c r="I94" s="24">
        <v>26556</v>
      </c>
    </row>
    <row r="95" spans="2:12" ht="13.5">
      <c r="B95" s="27"/>
      <c r="C95" s="28"/>
      <c r="D95" s="29"/>
      <c r="E95" s="30"/>
      <c r="F95" s="30"/>
      <c r="G95" s="30"/>
      <c r="H95" s="31"/>
      <c r="I95" s="24">
        <v>26556</v>
      </c>
      <c r="K95" s="32"/>
      <c r="L95" s="32"/>
    </row>
    <row r="96" spans="2:12" ht="13.5">
      <c r="B96" s="27"/>
      <c r="C96" s="28"/>
      <c r="D96" s="29"/>
      <c r="E96" s="30"/>
      <c r="F96" s="30"/>
      <c r="G96" s="30"/>
      <c r="H96" s="31"/>
      <c r="I96" s="24">
        <v>26556</v>
      </c>
      <c r="K96" s="32"/>
      <c r="L96" s="32"/>
    </row>
    <row r="97" spans="2:9" ht="13.5">
      <c r="B97" s="27"/>
      <c r="C97" s="28"/>
      <c r="D97" s="29"/>
      <c r="E97" s="30"/>
      <c r="F97" s="30"/>
      <c r="G97" s="30"/>
      <c r="H97" s="31"/>
      <c r="I97" s="24">
        <v>26556</v>
      </c>
    </row>
    <row r="98" spans="2:9" ht="13.5">
      <c r="B98" s="27"/>
      <c r="C98" s="28"/>
      <c r="D98" s="29"/>
      <c r="E98" s="30"/>
      <c r="F98" s="30"/>
      <c r="G98" s="30"/>
      <c r="H98" s="31"/>
      <c r="I98" s="24">
        <v>26556</v>
      </c>
    </row>
    <row r="99" spans="2:9" ht="13.5">
      <c r="B99" s="27"/>
      <c r="C99" s="28"/>
      <c r="D99" s="29"/>
      <c r="E99" s="30"/>
      <c r="F99" s="30"/>
      <c r="G99" s="30"/>
      <c r="H99" s="31"/>
      <c r="I99" s="24">
        <v>26556</v>
      </c>
    </row>
    <row r="100" spans="2:9" ht="13.5">
      <c r="B100" s="27"/>
      <c r="C100" s="28"/>
      <c r="D100" s="29"/>
      <c r="E100" s="30"/>
      <c r="F100" s="30"/>
      <c r="G100" s="30"/>
      <c r="H100" s="31"/>
      <c r="I100" s="24">
        <v>26556</v>
      </c>
    </row>
  </sheetData>
  <sheetProtection sheet="1" objects="1" scenarios="1"/>
  <dataValidations count="6">
    <dataValidation type="whole" allowBlank="1" showInputMessage="1" showErrorMessage="1" imeMode="disabled" sqref="E7:E100 G7:G100">
      <formula1>0</formula1>
      <formula2>10000000</formula2>
    </dataValidation>
    <dataValidation type="date" allowBlank="1" showInputMessage="1" showErrorMessage="1" error="日付を*/*で入力してください" imeMode="disabled" sqref="B7:B100">
      <formula1>38443</formula1>
      <formula2>38807</formula2>
    </dataValidation>
    <dataValidation allowBlank="1" showInputMessage="1" showErrorMessage="1" imeMode="on" sqref="C7:C100"/>
    <dataValidation type="list" allowBlank="1" showInputMessage="1" showErrorMessage="1" error="科目一覧から選んでください" sqref="D7:D100">
      <formula1>$K$8:$K$10</formula1>
    </dataValidation>
    <dataValidation type="list" allowBlank="1" showInputMessage="1" showErrorMessage="1" imeMode="disabled" sqref="F8:F100">
      <formula1>$K$15:$K$24</formula1>
    </dataValidation>
    <dataValidation type="list" allowBlank="1" showInputMessage="1" showErrorMessage="1" sqref="F7">
      <formula1>$K$15:$K$24</formula1>
    </dataValidation>
  </dataValidations>
  <printOptions/>
  <pageMargins left="0.49" right="0.21" top="0.66" bottom="0.82" header="0.28" footer="0.2"/>
  <pageSetup horizontalDpi="600" verticalDpi="600" orientation="landscape" paperSize="9" r:id="rId3"/>
  <headerFooter alignWithMargins="0">
    <oddHeader>&amp;R印刷日&amp;D</oddHeader>
    <oddFooter>&amp;R&amp;F&amp;A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環境企画室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nishimura</dc:creator>
  <cp:keywords/>
  <dc:description/>
  <cp:lastModifiedBy>西村清矢</cp:lastModifiedBy>
  <cp:lastPrinted>2006-01-15T03:15:57Z</cp:lastPrinted>
  <dcterms:created xsi:type="dcterms:W3CDTF">2002-05-10T01:33:25Z</dcterms:created>
  <dcterms:modified xsi:type="dcterms:W3CDTF">2006-05-10T13:26:16Z</dcterms:modified>
  <cp:category/>
  <cp:version/>
  <cp:contentType/>
  <cp:contentStatus/>
</cp:coreProperties>
</file>